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tabRatio="723" activeTab="0"/>
  </bookViews>
  <sheets>
    <sheet name="Agenda" sheetId="1" r:id="rId1"/>
    <sheet name="Agenda 2" sheetId="2" r:id="rId2"/>
    <sheet name="Calendário atual" sheetId="3" r:id="rId3"/>
    <sheet name="Calendário qualquer ano" sheetId="4" r:id="rId4"/>
    <sheet name="Feriados móveis" sheetId="5" r:id="rId5"/>
    <sheet name="Feriados" sheetId="6" r:id="rId6"/>
  </sheets>
  <definedNames>
    <definedName name="_xlnm.Print_Area" localSheetId="0">'Agenda'!$A$1:$G$436</definedName>
    <definedName name="_xlnm.Print_Area" localSheetId="1">'Agenda 2'!$A$1:$C$440</definedName>
    <definedName name="_xlnm.Print_Area" localSheetId="2">'Calendário atual'!$A$1:$AF$50</definedName>
    <definedName name="_xlnm.Print_Area" localSheetId="3">'Calendário qualquer ano'!$B$2:$AF$50</definedName>
  </definedNames>
  <calcPr fullCalcOnLoad="1"/>
</workbook>
</file>

<file path=xl/sharedStrings.xml><?xml version="1.0" encoding="utf-8"?>
<sst xmlns="http://schemas.openxmlformats.org/spreadsheetml/2006/main" count="158" uniqueCount="104">
  <si>
    <t>Mude o ano aqui</t>
  </si>
  <si>
    <t>O Gato Fred</t>
  </si>
  <si>
    <t>Janeiro</t>
  </si>
  <si>
    <t>Ano Novo</t>
  </si>
  <si>
    <t>Fevereiro</t>
  </si>
  <si>
    <t>.</t>
  </si>
  <si>
    <t>Março</t>
  </si>
  <si>
    <t>Abril</t>
  </si>
  <si>
    <t>Tiradentes</t>
  </si>
  <si>
    <t>Maio</t>
  </si>
  <si>
    <t>Trabalho</t>
  </si>
  <si>
    <t>Junho</t>
  </si>
  <si>
    <t>Julho</t>
  </si>
  <si>
    <t>Revolução Constitucionalista</t>
  </si>
  <si>
    <t>Agosto</t>
  </si>
  <si>
    <t>Aniversario de Bauru</t>
  </si>
  <si>
    <t>Setembro</t>
  </si>
  <si>
    <t>Independência do Brasil</t>
  </si>
  <si>
    <t>Outubro</t>
  </si>
  <si>
    <t xml:space="preserve">N. Sra. Aparecida </t>
  </si>
  <si>
    <t>Funcionário Público</t>
  </si>
  <si>
    <t>Novembro</t>
  </si>
  <si>
    <t>Finados</t>
  </si>
  <si>
    <t xml:space="preserve">Proclamação da República </t>
  </si>
  <si>
    <t>Dezembro</t>
  </si>
  <si>
    <t>Natal</t>
  </si>
  <si>
    <t>...</t>
  </si>
  <si>
    <t>Cálculo do domingo de páscoa</t>
  </si>
  <si>
    <t>Terça de Carnaval</t>
  </si>
  <si>
    <t>ANO</t>
  </si>
  <si>
    <t>Sexta-Feira da Paixão</t>
  </si>
  <si>
    <t>Dia</t>
  </si>
  <si>
    <t>Domingo de Páscoa</t>
  </si>
  <si>
    <t>Mês</t>
  </si>
  <si>
    <t>Corpus Christi</t>
  </si>
  <si>
    <t>Mude o ano, se desejar</t>
  </si>
  <si>
    <t>Elaborado por Mauri Cunha do Nascimento</t>
  </si>
  <si>
    <t>Feriados</t>
  </si>
  <si>
    <t xml:space="preserve">Dia                       Feriado  </t>
  </si>
  <si>
    <t xml:space="preserve">1º de Janeiro.........Confraternização Universal (feriado nacional)  </t>
  </si>
  <si>
    <t xml:space="preserve">21 de Abril............Tiradentes (feriado)  </t>
  </si>
  <si>
    <t xml:space="preserve">1º de Maio............Dia do Trabalho (feriado nacional)  </t>
  </si>
  <si>
    <t>9 de julho.............Revolução Constitucionalista</t>
  </si>
  <si>
    <t>1º se Agosto.........Aniversário de Bauru</t>
  </si>
  <si>
    <t xml:space="preserve">7 Setembro...........Independência do Brasil (feriado nacional)  </t>
  </si>
  <si>
    <t xml:space="preserve">12 Outubro............N. Sra. Aparecida (feriado nacional)  </t>
  </si>
  <si>
    <t xml:space="preserve">2 Novembro...........Finados (ponto facultativo)  </t>
  </si>
  <si>
    <t xml:space="preserve">15 Novembro.........Proclamação da República (feriado nacional)  </t>
  </si>
  <si>
    <t xml:space="preserve">25 Dezembro.........Natal (feriado nacional)  </t>
  </si>
  <si>
    <t>Feriados Móveis</t>
  </si>
  <si>
    <t>Carnaval</t>
  </si>
  <si>
    <t>Sexta Feira da Paixão</t>
  </si>
  <si>
    <t>Corpus Christi (quinta)</t>
  </si>
  <si>
    <t xml:space="preserve">Cálculo da Páscoa. </t>
  </si>
  <si>
    <t>Como o calendário judeu é baseado na Lua, a Páscoa cristã passa a ser móvel no calendário cristão, assim como as demais datas referentes a Páscoa, tanto na Igreja Católica como nas Igrejas Protestantes e Igrejas Ortodoxas:</t>
  </si>
  <si>
    <t>A Páscoa é um feriado móvel que serve de referência para outras datas. É calculado como sendo o primeiro domingo após a lua cheia seguinte à entrada do equinócio de outono no hemisfério sul ou o equinócio de primavera no hemisfério norte.</t>
  </si>
  <si>
    <t>As datas móveis que dependem da Páscoa são:</t>
  </si>
  <si>
    <t xml:space="preserve">Terça - feira de Carnaval - 40 dias antes (por isso as Cinzas sempre são numa quarta) </t>
  </si>
  <si>
    <t xml:space="preserve">Quaresma - Inicia na Quarta-feira de cinzas </t>
  </si>
  <si>
    <t xml:space="preserve">Domingo de Ramos - Uma semana antes </t>
  </si>
  <si>
    <t xml:space="preserve">Sexta-feira Santa - o sexta-feira imediatamente anterior </t>
  </si>
  <si>
    <t xml:space="preserve">Sábado de Aleluia- o sábado de véspera </t>
  </si>
  <si>
    <t xml:space="preserve">Pentecostes - o oitavo domingo após a Páscoa </t>
  </si>
  <si>
    <t xml:space="preserve">Corpus Christi - (ou Ascensão de Cristo) a quinta-feira após o Pentecostes </t>
  </si>
  <si>
    <t>Todavia o Vaticano tem autoridade para indicar outras datas.</t>
  </si>
  <si>
    <t xml:space="preserve">Datas do Domingo de Páscoa, 2000-2020 </t>
  </si>
  <si>
    <t>2000: 23 de Abril (Igrejas Ocidentais); 30 de Abril (Igrejas Orientais)</t>
  </si>
  <si>
    <t>2001: 15 de Abril</t>
  </si>
  <si>
    <t>2002: 31 de Março (Igrejas Ocidentais); 5 de Maio (Igrejas Orientais)</t>
  </si>
  <si>
    <t>2003: 20 de Abril (Igrejas Ocidentais); 27 de Abril (Igrejas Orientais)</t>
  </si>
  <si>
    <t>2004: 11 de Abril</t>
  </si>
  <si>
    <t>2005: 27 de Março (Igrejas Ocidentais); 1 de Maio (Igrejas Orientais)</t>
  </si>
  <si>
    <t>2006: 16 de Abril (Igrejas Ocidentais); 23 de Abril (Igrejas Orientais)</t>
  </si>
  <si>
    <t>2007: 8 de Abril</t>
  </si>
  <si>
    <t>2008: 23 de Março (Igrejas Ocidentais); 27 de Abril (Igrejas Orientais)</t>
  </si>
  <si>
    <t>2009: 12 de Abril (Igrejas Ocidentais); 19 de Abril (Igrejas Orientais)</t>
  </si>
  <si>
    <t>2010: 4 de Abril</t>
  </si>
  <si>
    <t>2011: 24 de Abril</t>
  </si>
  <si>
    <t>2012: 8 de Abril (Igrejas Ocidentais); 15 de Abril (Igrejas Orientais)</t>
  </si>
  <si>
    <t>2013: 31 de Março (Igrejas Ocidentais); 5 de Maio (Igrejas Orientais)</t>
  </si>
  <si>
    <t>2014: 20 de Abril</t>
  </si>
  <si>
    <t>2015: 5 de Abril (Igrejas Ocidentais); 12 de Abril (Igrejas Orientais)</t>
  </si>
  <si>
    <t>2016: 27 de Março (Igrejas Ocidentais); 1 de Maio (Igrejas Orientais)</t>
  </si>
  <si>
    <t>2017: 16 de Abril</t>
  </si>
  <si>
    <t>2018: 1 de Abril (Igrejas Ocidentais); 8 de Abril (Igrejas Orientais)</t>
  </si>
  <si>
    <t>2019: 21 de Abril (Igrejas Ocidentais); 28 de Abril (Igrejas Orientais)</t>
  </si>
  <si>
    <t>2020: 12 de Abril (Igrejas Ocidentais); 19 de Abril (Igrejas Orientais)</t>
  </si>
  <si>
    <t xml:space="preserve">Datas do Carnaval até 2010: </t>
  </si>
  <si>
    <t xml:space="preserve">2006 Fevereiro 26,27,28 e 1o. de março. </t>
  </si>
  <si>
    <t xml:space="preserve">2007 Fevereiro 17,18,19,20 </t>
  </si>
  <si>
    <t xml:space="preserve">2008 Fevereiro 2,3,4,5 </t>
  </si>
  <si>
    <t xml:space="preserve">2009 Fevereiro 21,22,23,24 </t>
  </si>
  <si>
    <t>2010 Fevereiro 13,14,15,16</t>
  </si>
  <si>
    <t>Troque o ano, se desejar</t>
  </si>
  <si>
    <t>Revolução constitucionalista</t>
  </si>
  <si>
    <t>Aniversário de Bauru</t>
  </si>
  <si>
    <t>N. S. Aparecida</t>
  </si>
  <si>
    <t>Proclamação da República</t>
  </si>
  <si>
    <t>Feriados fixos</t>
  </si>
  <si>
    <t>Feriados móveis</t>
  </si>
  <si>
    <t>Dias passados - coluna dos números</t>
  </si>
  <si>
    <t>Hoje - coluna dos números</t>
  </si>
  <si>
    <t>Coluna livre para escrever</t>
  </si>
  <si>
    <t>Autor - Mauri Cunha do Nascimento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</si>
</sst>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m"/>
    <numFmt numFmtId="165" formatCode="[$-F400]h:mm:ss\ AM/PM"/>
    <numFmt numFmtId="166" formatCode="d"/>
    <numFmt numFmtId="167" formatCode="[$-F800]dddd\,\ mmmm\ dd\,\ yyyy"/>
    <numFmt numFmtId="168" formatCode="dd/mm/yy;@"/>
    <numFmt numFmtId="169" formatCode="[$-416]dddd\,\ d&quot; de &quot;mmmm&quot; de &quot;yyyy"/>
    <numFmt numFmtId="170" formatCode="[$-416]d\-mmm;@"/>
  </numFmts>
  <fonts count="27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2"/>
      <color indexed="60"/>
      <name val="Arial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6"/>
      <color indexed="2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6"/>
      <name val="Arial"/>
      <family val="0"/>
    </font>
    <font>
      <b/>
      <sz val="12"/>
      <color indexed="12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2"/>
      <color indexed="13"/>
      <name val="Arial"/>
      <family val="2"/>
    </font>
    <font>
      <b/>
      <sz val="16"/>
      <color indexed="12"/>
      <name val="Arial"/>
      <family val="2"/>
    </font>
    <font>
      <b/>
      <sz val="12"/>
      <color indexed="17"/>
      <name val="Arial"/>
      <family val="2"/>
    </font>
    <font>
      <b/>
      <sz val="16"/>
      <color indexed="62"/>
      <name val="Arial"/>
      <family val="2"/>
    </font>
    <font>
      <b/>
      <sz val="20"/>
      <color indexed="6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5" fillId="0" borderId="2" xfId="0" applyFont="1" applyFill="1" applyBorder="1" applyAlignment="1" applyProtection="1">
      <alignment horizontal="left"/>
      <protection/>
    </xf>
    <xf numFmtId="166" fontId="6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166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8" fillId="0" borderId="0" xfId="0" applyNumberFormat="1" applyFont="1" applyAlignment="1">
      <alignment horizontal="left"/>
    </xf>
    <xf numFmtId="0" fontId="5" fillId="0" borderId="4" xfId="0" applyFont="1" applyFill="1" applyBorder="1" applyAlignment="1" applyProtection="1">
      <alignment horizontal="left"/>
      <protection/>
    </xf>
    <xf numFmtId="167" fontId="8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68" fontId="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9" fillId="0" borderId="5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7" xfId="0" applyNumberFormat="1" applyFont="1" applyFill="1" applyBorder="1" applyAlignment="1" applyProtection="1">
      <alignment horizontal="center"/>
      <protection/>
    </xf>
    <xf numFmtId="166" fontId="6" fillId="0" borderId="8" xfId="0" applyNumberFormat="1" applyFont="1" applyFill="1" applyBorder="1" applyAlignment="1" applyProtection="1">
      <alignment horizontal="center"/>
      <protection/>
    </xf>
    <xf numFmtId="166" fontId="6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1" fontId="13" fillId="2" borderId="0" xfId="0" applyNumberFormat="1" applyFont="1" applyFill="1" applyBorder="1" applyAlignment="1" applyProtection="1">
      <alignment horizontal="center" vertical="top" textRotation="90"/>
      <protection/>
    </xf>
    <xf numFmtId="167" fontId="11" fillId="2" borderId="0" xfId="0" applyNumberFormat="1" applyFont="1" applyFill="1" applyBorder="1" applyAlignment="1" applyProtection="1">
      <alignment horizontal="center"/>
      <protection/>
    </xf>
    <xf numFmtId="166" fontId="6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1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 horizontal="left"/>
      <protection/>
    </xf>
    <xf numFmtId="165" fontId="7" fillId="0" borderId="0" xfId="0" applyNumberFormat="1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6" fillId="0" borderId="14" xfId="0" applyFont="1" applyFill="1" applyBorder="1" applyAlignment="1" applyProtection="1">
      <alignment/>
      <protection locked="0"/>
    </xf>
    <xf numFmtId="0" fontId="16" fillId="0" borderId="15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165" fontId="18" fillId="0" borderId="0" xfId="0" applyNumberFormat="1" applyFont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/>
      <protection locked="0"/>
    </xf>
    <xf numFmtId="164" fontId="4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6" fillId="0" borderId="3" xfId="0" applyFont="1" applyBorder="1" applyAlignment="1">
      <alignment/>
    </xf>
    <xf numFmtId="170" fontId="16" fillId="0" borderId="3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" fontId="19" fillId="0" borderId="20" xfId="0" applyNumberFormat="1" applyFont="1" applyFill="1" applyBorder="1" applyAlignment="1" applyProtection="1">
      <alignment horizontal="left"/>
      <protection locked="0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14" fontId="17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6" fillId="0" borderId="23" xfId="0" applyFont="1" applyBorder="1" applyAlignment="1">
      <alignment/>
    </xf>
    <xf numFmtId="0" fontId="17" fillId="0" borderId="24" xfId="0" applyFont="1" applyBorder="1" applyAlignment="1">
      <alignment/>
    </xf>
    <xf numFmtId="164" fontId="4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7" fillId="3" borderId="0" xfId="0" applyFont="1" applyFill="1" applyAlignment="1" applyProtection="1">
      <alignment/>
      <protection locked="0"/>
    </xf>
    <xf numFmtId="0" fontId="22" fillId="4" borderId="0" xfId="0" applyFont="1" applyFill="1" applyAlignment="1" applyProtection="1">
      <alignment/>
      <protection locked="0"/>
    </xf>
    <xf numFmtId="164" fontId="4" fillId="3" borderId="25" xfId="0" applyNumberFormat="1" applyFont="1" applyFill="1" applyBorder="1" applyAlignment="1" applyProtection="1">
      <alignment horizontal="center"/>
      <protection/>
    </xf>
    <xf numFmtId="167" fontId="19" fillId="2" borderId="0" xfId="0" applyNumberFormat="1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/>
      <protection locked="0"/>
    </xf>
    <xf numFmtId="0" fontId="3" fillId="5" borderId="28" xfId="0" applyFont="1" applyFill="1" applyBorder="1" applyAlignment="1" applyProtection="1">
      <alignment/>
      <protection locked="0"/>
    </xf>
    <xf numFmtId="0" fontId="3" fillId="5" borderId="27" xfId="0" applyFont="1" applyFill="1" applyBorder="1" applyAlignment="1" applyProtection="1">
      <alignment/>
      <protection locked="0"/>
    </xf>
    <xf numFmtId="0" fontId="16" fillId="5" borderId="0" xfId="0" applyFont="1" applyFill="1" applyBorder="1" applyAlignment="1" applyProtection="1">
      <alignment/>
      <protection locked="0"/>
    </xf>
    <xf numFmtId="0" fontId="16" fillId="5" borderId="14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6" borderId="0" xfId="0" applyFont="1" applyFill="1" applyAlignment="1" applyProtection="1">
      <alignment/>
      <protection locked="0"/>
    </xf>
    <xf numFmtId="0" fontId="19" fillId="5" borderId="0" xfId="0" applyFont="1" applyFill="1" applyBorder="1" applyAlignment="1" applyProtection="1">
      <alignment/>
      <protection locked="0"/>
    </xf>
    <xf numFmtId="165" fontId="24" fillId="0" borderId="25" xfId="0" applyNumberFormat="1" applyFont="1" applyFill="1" applyBorder="1" applyAlignment="1" applyProtection="1">
      <alignment horizontal="center"/>
      <protection/>
    </xf>
    <xf numFmtId="1" fontId="16" fillId="0" borderId="30" xfId="0" applyNumberFormat="1" applyFont="1" applyFill="1" applyBorder="1" applyAlignment="1" applyProtection="1">
      <alignment horizontal="center"/>
      <protection locked="0"/>
    </xf>
    <xf numFmtId="1" fontId="16" fillId="0" borderId="3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6" fontId="15" fillId="0" borderId="32" xfId="0" applyNumberFormat="1" applyFont="1" applyFill="1" applyBorder="1" applyAlignment="1" applyProtection="1">
      <alignment horizontal="center" vertical="center"/>
      <protection/>
    </xf>
    <xf numFmtId="166" fontId="15" fillId="0" borderId="7" xfId="0" applyNumberFormat="1" applyFont="1" applyFill="1" applyBorder="1" applyAlignment="1" applyProtection="1">
      <alignment horizontal="center" vertical="center"/>
      <protection/>
    </xf>
    <xf numFmtId="1" fontId="19" fillId="0" borderId="30" xfId="0" applyNumberFormat="1" applyFont="1" applyFill="1" applyBorder="1" applyAlignment="1" applyProtection="1">
      <alignment horizontal="center"/>
      <protection locked="0"/>
    </xf>
    <xf numFmtId="1" fontId="19" fillId="0" borderId="31" xfId="0" applyNumberFormat="1" applyFont="1" applyFill="1" applyBorder="1" applyAlignment="1" applyProtection="1">
      <alignment horizontal="center"/>
      <protection locked="0"/>
    </xf>
    <xf numFmtId="1" fontId="3" fillId="0" borderId="30" xfId="0" applyNumberFormat="1" applyFont="1" applyFill="1" applyBorder="1" applyAlignment="1" applyProtection="1">
      <alignment horizontal="center"/>
      <protection/>
    </xf>
    <xf numFmtId="1" fontId="3" fillId="0" borderId="31" xfId="0" applyNumberFormat="1" applyFont="1" applyFill="1" applyBorder="1" applyAlignment="1" applyProtection="1">
      <alignment horizontal="center"/>
      <protection/>
    </xf>
    <xf numFmtId="1" fontId="16" fillId="0" borderId="30" xfId="0" applyNumberFormat="1" applyFont="1" applyFill="1" applyBorder="1" applyAlignment="1" applyProtection="1">
      <alignment horizontal="center"/>
      <protection/>
    </xf>
    <xf numFmtId="1" fontId="16" fillId="0" borderId="31" xfId="0" applyNumberFormat="1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left"/>
      <protection/>
    </xf>
    <xf numFmtId="0" fontId="12" fillId="0" borderId="34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2" xfId="0" applyFont="1" applyFill="1" applyBorder="1" applyAlignment="1" applyProtection="1">
      <alignment horizontal="left"/>
      <protection/>
    </xf>
    <xf numFmtId="0" fontId="12" fillId="0" borderId="34" xfId="0" applyFont="1" applyFill="1" applyBorder="1" applyAlignment="1" applyProtection="1">
      <alignment horizontal="left"/>
      <protection/>
    </xf>
    <xf numFmtId="0" fontId="12" fillId="0" borderId="35" xfId="0" applyFont="1" applyFill="1" applyBorder="1" applyAlignment="1" applyProtection="1">
      <alignment horizontal="left"/>
      <protection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center"/>
      <protection/>
    </xf>
    <xf numFmtId="167" fontId="25" fillId="2" borderId="0" xfId="0" applyNumberFormat="1" applyFont="1" applyFill="1" applyBorder="1" applyAlignment="1" applyProtection="1">
      <alignment horizontal="center"/>
      <protection/>
    </xf>
    <xf numFmtId="1" fontId="26" fillId="2" borderId="0" xfId="0" applyNumberFormat="1" applyFont="1" applyFill="1" applyBorder="1" applyAlignment="1" applyProtection="1">
      <alignment horizontal="center" vertical="top" textRotation="90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1">
    <dxf>
      <font>
        <color rgb="FFFFFFFF"/>
      </font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ill>
        <patternFill>
          <bgColor rgb="FFCCFFCC"/>
        </patternFill>
      </fill>
      <border/>
    </dxf>
    <dxf>
      <font>
        <b/>
        <i val="0"/>
        <color rgb="FFFFFF00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0000FF"/>
      </font>
      <border/>
    </dxf>
    <dxf>
      <fill>
        <patternFill>
          <bgColor rgb="FFCCFFFF"/>
        </patternFill>
      </fill>
      <border/>
    </dxf>
    <dxf>
      <font>
        <b/>
        <i val="0"/>
        <color rgb="FFFFFF00"/>
      </font>
      <fill>
        <patternFill patternType="solid"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0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showGridLines="0" tabSelected="1" zoomScale="85" zoomScaleNormal="85" workbookViewId="0" topLeftCell="A1">
      <selection activeCell="I17" sqref="I17"/>
    </sheetView>
  </sheetViews>
  <sheetFormatPr defaultColWidth="9.140625" defaultRowHeight="13.5" customHeight="1"/>
  <cols>
    <col min="1" max="1" width="5.7109375" style="0" customWidth="1"/>
    <col min="2" max="2" width="4.00390625" style="37" customWidth="1"/>
    <col min="3" max="3" width="52.28125" style="0" customWidth="1"/>
    <col min="4" max="4" width="2.00390625" style="0" customWidth="1"/>
    <col min="5" max="5" width="4.421875" style="0" customWidth="1"/>
    <col min="6" max="6" width="3.8515625" style="37" customWidth="1"/>
    <col min="7" max="7" width="52.28125" style="0" customWidth="1"/>
    <col min="8" max="8" width="3.140625" style="0" customWidth="1"/>
    <col min="9" max="9" width="37.421875" style="13" customWidth="1"/>
  </cols>
  <sheetData>
    <row r="1" spans="1:7" ht="13.5" customHeight="1" thickBot="1">
      <c r="A1" s="1" t="s">
        <v>0</v>
      </c>
      <c r="G1" s="2" t="s">
        <v>103</v>
      </c>
    </row>
    <row r="2" spans="1:9" ht="17.25" customHeight="1">
      <c r="A2" s="106">
        <v>2009</v>
      </c>
      <c r="B2" s="107"/>
      <c r="C2" s="88" t="s">
        <v>2</v>
      </c>
      <c r="D2" s="3"/>
      <c r="E2" s="108"/>
      <c r="F2" s="109"/>
      <c r="G2" s="99">
        <f ca="1">NOW()</f>
        <v>40127.46407893518</v>
      </c>
      <c r="H2" s="4"/>
      <c r="I2" s="95" t="s">
        <v>102</v>
      </c>
    </row>
    <row r="3" spans="1:9" ht="13.5" customHeight="1">
      <c r="A3" s="102" t="str">
        <f>TEXT(WEEKDAY(B3),"ddd")</f>
        <v>qui</v>
      </c>
      <c r="B3" s="104">
        <f>DATE(A2,1,1)</f>
        <v>39814</v>
      </c>
      <c r="C3" s="91" t="s">
        <v>3</v>
      </c>
      <c r="D3" s="7"/>
      <c r="E3" s="102" t="str">
        <f aca="true" t="shared" si="0" ref="E3:E33">TEXT(WEEKDAY(F3),"ddd")</f>
        <v>sex</v>
      </c>
      <c r="F3" s="104">
        <f>B31+1</f>
        <v>39829</v>
      </c>
      <c r="G3" s="83"/>
      <c r="I3" s="95"/>
    </row>
    <row r="4" spans="1:9" ht="13.5" customHeight="1">
      <c r="A4" s="103"/>
      <c r="B4" s="105"/>
      <c r="C4" s="92"/>
      <c r="D4" s="7"/>
      <c r="E4" s="103"/>
      <c r="F4" s="105"/>
      <c r="G4" s="82"/>
      <c r="H4" s="2"/>
      <c r="I4" s="98" t="s">
        <v>98</v>
      </c>
    </row>
    <row r="5" spans="1:9" ht="13.5" customHeight="1">
      <c r="A5" s="102" t="str">
        <f aca="true" t="shared" si="1" ref="A5:A31">TEXT(WEEKDAY(B5),"ddd")</f>
        <v>sex</v>
      </c>
      <c r="B5" s="104">
        <f>B3+1</f>
        <v>39815</v>
      </c>
      <c r="C5" s="83"/>
      <c r="D5" s="7"/>
      <c r="E5" s="102" t="str">
        <f t="shared" si="0"/>
        <v>sáb</v>
      </c>
      <c r="F5" s="104">
        <f>F3+1</f>
        <v>39830</v>
      </c>
      <c r="G5" s="83"/>
      <c r="H5" s="8"/>
      <c r="I5" s="95"/>
    </row>
    <row r="6" spans="1:9" ht="13.5" customHeight="1">
      <c r="A6" s="103"/>
      <c r="B6" s="105"/>
      <c r="C6" s="82"/>
      <c r="D6" s="7"/>
      <c r="E6" s="103"/>
      <c r="F6" s="105"/>
      <c r="G6" s="82"/>
      <c r="H6" s="8"/>
      <c r="I6" s="121" t="s">
        <v>99</v>
      </c>
    </row>
    <row r="7" spans="1:9" ht="13.5" customHeight="1">
      <c r="A7" s="102" t="str">
        <f t="shared" si="1"/>
        <v>sáb</v>
      </c>
      <c r="B7" s="104">
        <f>B5+1</f>
        <v>39816</v>
      </c>
      <c r="C7" s="83"/>
      <c r="D7" s="7"/>
      <c r="E7" s="102" t="str">
        <f t="shared" si="0"/>
        <v>dom</v>
      </c>
      <c r="F7" s="104">
        <f>F5+1</f>
        <v>39831</v>
      </c>
      <c r="G7" s="83"/>
      <c r="I7" s="96"/>
    </row>
    <row r="8" spans="1:9" ht="13.5" customHeight="1">
      <c r="A8" s="103"/>
      <c r="B8" s="105"/>
      <c r="C8" s="82"/>
      <c r="D8" s="7"/>
      <c r="E8" s="103"/>
      <c r="F8" s="105"/>
      <c r="G8" s="82"/>
      <c r="I8" s="97" t="s">
        <v>100</v>
      </c>
    </row>
    <row r="9" spans="1:9" ht="13.5" customHeight="1">
      <c r="A9" s="102" t="str">
        <f t="shared" si="1"/>
        <v>dom</v>
      </c>
      <c r="B9" s="104">
        <f>B7+1</f>
        <v>39817</v>
      </c>
      <c r="C9" s="83"/>
      <c r="D9" s="7"/>
      <c r="E9" s="102" t="str">
        <f t="shared" si="0"/>
        <v>seg</v>
      </c>
      <c r="F9" s="104">
        <f>F7+1</f>
        <v>39832</v>
      </c>
      <c r="G9" s="83"/>
      <c r="I9" s="96"/>
    </row>
    <row r="10" spans="1:9" ht="13.5" customHeight="1">
      <c r="A10" s="103"/>
      <c r="B10" s="105"/>
      <c r="C10" s="82"/>
      <c r="D10" s="7"/>
      <c r="E10" s="103"/>
      <c r="F10" s="105"/>
      <c r="G10" s="82"/>
      <c r="I10" s="87" t="s">
        <v>101</v>
      </c>
    </row>
    <row r="11" spans="1:9" ht="13.5" customHeight="1">
      <c r="A11" s="102" t="str">
        <f t="shared" si="1"/>
        <v>seg</v>
      </c>
      <c r="B11" s="104">
        <f>B9+1</f>
        <v>39818</v>
      </c>
      <c r="C11" s="83"/>
      <c r="D11" s="7"/>
      <c r="E11" s="102" t="str">
        <f t="shared" si="0"/>
        <v>ter</v>
      </c>
      <c r="F11" s="104">
        <f>F9+1</f>
        <v>39833</v>
      </c>
      <c r="G11" s="83"/>
      <c r="I11" s="96"/>
    </row>
    <row r="12" spans="1:7" ht="13.5" customHeight="1">
      <c r="A12" s="103"/>
      <c r="B12" s="105"/>
      <c r="C12" s="82"/>
      <c r="D12" s="7"/>
      <c r="E12" s="103"/>
      <c r="F12" s="105"/>
      <c r="G12" s="82"/>
    </row>
    <row r="13" spans="1:7" ht="13.5" customHeight="1">
      <c r="A13" s="102" t="str">
        <f t="shared" si="1"/>
        <v>ter</v>
      </c>
      <c r="B13" s="104">
        <f>B11+1</f>
        <v>39819</v>
      </c>
      <c r="C13" s="83"/>
      <c r="D13" s="7"/>
      <c r="E13" s="102" t="str">
        <f t="shared" si="0"/>
        <v>qua</v>
      </c>
      <c r="F13" s="104">
        <f>F11+1</f>
        <v>39834</v>
      </c>
      <c r="G13" s="83"/>
    </row>
    <row r="14" spans="1:7" ht="13.5" customHeight="1">
      <c r="A14" s="103"/>
      <c r="B14" s="105"/>
      <c r="C14" s="82"/>
      <c r="D14" s="7"/>
      <c r="E14" s="103"/>
      <c r="F14" s="105"/>
      <c r="G14" s="82"/>
    </row>
    <row r="15" spans="1:7" ht="13.5" customHeight="1">
      <c r="A15" s="102" t="str">
        <f t="shared" si="1"/>
        <v>qua</v>
      </c>
      <c r="B15" s="104">
        <f>B13+1</f>
        <v>39820</v>
      </c>
      <c r="C15" s="83"/>
      <c r="D15" s="7"/>
      <c r="E15" s="102" t="str">
        <f t="shared" si="0"/>
        <v>qui</v>
      </c>
      <c r="F15" s="104">
        <f>F13+1</f>
        <v>39835</v>
      </c>
      <c r="G15" s="83"/>
    </row>
    <row r="16" spans="1:7" ht="13.5" customHeight="1">
      <c r="A16" s="103"/>
      <c r="B16" s="105"/>
      <c r="C16" s="82"/>
      <c r="D16" s="7"/>
      <c r="E16" s="103"/>
      <c r="F16" s="105"/>
      <c r="G16" s="82"/>
    </row>
    <row r="17" spans="1:7" ht="13.5" customHeight="1">
      <c r="A17" s="102" t="str">
        <f t="shared" si="1"/>
        <v>qui</v>
      </c>
      <c r="B17" s="104">
        <f>B15+1</f>
        <v>39821</v>
      </c>
      <c r="C17" s="83"/>
      <c r="D17" s="7"/>
      <c r="E17" s="102" t="str">
        <f t="shared" si="0"/>
        <v>sex</v>
      </c>
      <c r="F17" s="104">
        <f>F15+1</f>
        <v>39836</v>
      </c>
      <c r="G17" s="83"/>
    </row>
    <row r="18" spans="1:7" ht="13.5" customHeight="1">
      <c r="A18" s="103"/>
      <c r="B18" s="105"/>
      <c r="C18" s="82"/>
      <c r="D18" s="7"/>
      <c r="E18" s="103"/>
      <c r="F18" s="105"/>
      <c r="G18" s="82"/>
    </row>
    <row r="19" spans="1:7" ht="13.5" customHeight="1">
      <c r="A19" s="102" t="str">
        <f t="shared" si="1"/>
        <v>sex</v>
      </c>
      <c r="B19" s="104">
        <f>B17+1</f>
        <v>39822</v>
      </c>
      <c r="C19" s="83"/>
      <c r="D19" s="7"/>
      <c r="E19" s="102" t="str">
        <f t="shared" si="0"/>
        <v>sáb</v>
      </c>
      <c r="F19" s="104">
        <f>F17+1</f>
        <v>39837</v>
      </c>
      <c r="G19" s="83"/>
    </row>
    <row r="20" spans="1:7" ht="13.5" customHeight="1">
      <c r="A20" s="103"/>
      <c r="B20" s="105"/>
      <c r="C20" s="82"/>
      <c r="D20" s="7"/>
      <c r="E20" s="103"/>
      <c r="F20" s="105"/>
      <c r="G20" s="82"/>
    </row>
    <row r="21" spans="1:7" ht="13.5" customHeight="1">
      <c r="A21" s="102" t="str">
        <f t="shared" si="1"/>
        <v>sáb</v>
      </c>
      <c r="B21" s="104">
        <f>B19+1</f>
        <v>39823</v>
      </c>
      <c r="C21" s="83"/>
      <c r="D21" s="7"/>
      <c r="E21" s="102" t="str">
        <f t="shared" si="0"/>
        <v>dom</v>
      </c>
      <c r="F21" s="104">
        <f>F19+1</f>
        <v>39838</v>
      </c>
      <c r="G21" s="83"/>
    </row>
    <row r="22" spans="1:7" ht="13.5" customHeight="1">
      <c r="A22" s="103"/>
      <c r="B22" s="105"/>
      <c r="C22" s="82"/>
      <c r="D22" s="7"/>
      <c r="E22" s="103"/>
      <c r="F22" s="105"/>
      <c r="G22" s="82"/>
    </row>
    <row r="23" spans="1:7" ht="13.5" customHeight="1">
      <c r="A23" s="102" t="str">
        <f t="shared" si="1"/>
        <v>dom</v>
      </c>
      <c r="B23" s="104">
        <f>B21+1</f>
        <v>39824</v>
      </c>
      <c r="C23" s="83"/>
      <c r="D23" s="7"/>
      <c r="E23" s="102" t="str">
        <f t="shared" si="0"/>
        <v>seg</v>
      </c>
      <c r="F23" s="104">
        <f>F21+1</f>
        <v>39839</v>
      </c>
      <c r="G23" s="83"/>
    </row>
    <row r="24" spans="1:7" ht="13.5" customHeight="1">
      <c r="A24" s="103"/>
      <c r="B24" s="105"/>
      <c r="C24" s="82"/>
      <c r="D24" s="7"/>
      <c r="E24" s="103"/>
      <c r="F24" s="105"/>
      <c r="G24" s="82"/>
    </row>
    <row r="25" spans="1:7" ht="13.5" customHeight="1">
      <c r="A25" s="102" t="str">
        <f t="shared" si="1"/>
        <v>seg</v>
      </c>
      <c r="B25" s="104">
        <f>B23+1</f>
        <v>39825</v>
      </c>
      <c r="C25" s="83"/>
      <c r="D25" s="7"/>
      <c r="E25" s="102" t="str">
        <f t="shared" si="0"/>
        <v>ter</v>
      </c>
      <c r="F25" s="104">
        <f>F23+1</f>
        <v>39840</v>
      </c>
      <c r="G25" s="83"/>
    </row>
    <row r="26" spans="1:7" ht="13.5" customHeight="1">
      <c r="A26" s="103"/>
      <c r="B26" s="105"/>
      <c r="C26" s="82"/>
      <c r="D26" s="7"/>
      <c r="E26" s="103"/>
      <c r="F26" s="105"/>
      <c r="G26" s="82"/>
    </row>
    <row r="27" spans="1:7" ht="13.5" customHeight="1">
      <c r="A27" s="102" t="str">
        <f t="shared" si="1"/>
        <v>ter</v>
      </c>
      <c r="B27" s="104">
        <f>B25+1</f>
        <v>39826</v>
      </c>
      <c r="C27" s="83"/>
      <c r="D27" s="7"/>
      <c r="E27" s="102" t="str">
        <f t="shared" si="0"/>
        <v>qua</v>
      </c>
      <c r="F27" s="104">
        <f>F25+1</f>
        <v>39841</v>
      </c>
      <c r="G27" s="83"/>
    </row>
    <row r="28" spans="1:7" ht="13.5" customHeight="1">
      <c r="A28" s="103"/>
      <c r="B28" s="105"/>
      <c r="C28" s="82"/>
      <c r="D28" s="7"/>
      <c r="E28" s="103"/>
      <c r="F28" s="105"/>
      <c r="G28" s="82"/>
    </row>
    <row r="29" spans="1:7" ht="13.5" customHeight="1">
      <c r="A29" s="102" t="str">
        <f t="shared" si="1"/>
        <v>qua</v>
      </c>
      <c r="B29" s="104">
        <f>B27+1</f>
        <v>39827</v>
      </c>
      <c r="C29" s="83"/>
      <c r="D29" s="7"/>
      <c r="E29" s="102" t="str">
        <f t="shared" si="0"/>
        <v>qui</v>
      </c>
      <c r="F29" s="104">
        <f>F27+1</f>
        <v>39842</v>
      </c>
      <c r="G29" s="83"/>
    </row>
    <row r="30" spans="1:7" ht="13.5" customHeight="1">
      <c r="A30" s="103"/>
      <c r="B30" s="105"/>
      <c r="C30" s="82"/>
      <c r="D30" s="7"/>
      <c r="E30" s="103"/>
      <c r="F30" s="105"/>
      <c r="G30" s="82"/>
    </row>
    <row r="31" spans="1:7" ht="13.5" customHeight="1">
      <c r="A31" s="102" t="str">
        <f t="shared" si="1"/>
        <v>qui</v>
      </c>
      <c r="B31" s="104">
        <f>B29+1</f>
        <v>39828</v>
      </c>
      <c r="C31" s="83"/>
      <c r="D31" s="7"/>
      <c r="E31" s="102" t="str">
        <f t="shared" si="0"/>
        <v>sex</v>
      </c>
      <c r="F31" s="104">
        <f>F29+1</f>
        <v>39843</v>
      </c>
      <c r="G31" s="83"/>
    </row>
    <row r="32" spans="1:7" ht="13.5" customHeight="1" thickBot="1">
      <c r="A32" s="112"/>
      <c r="B32" s="105"/>
      <c r="C32" s="82"/>
      <c r="D32" s="7"/>
      <c r="E32" s="103"/>
      <c r="F32" s="105"/>
      <c r="G32" s="82"/>
    </row>
    <row r="33" spans="1:7" ht="13.5" customHeight="1">
      <c r="A33" s="113"/>
      <c r="B33" s="113"/>
      <c r="C33" s="41"/>
      <c r="D33" s="7"/>
      <c r="E33" s="102" t="str">
        <f t="shared" si="0"/>
        <v>sáb</v>
      </c>
      <c r="F33" s="104">
        <f>F31+1</f>
        <v>39844</v>
      </c>
      <c r="G33" s="84"/>
    </row>
    <row r="34" spans="1:7" ht="13.5" customHeight="1" thickBot="1">
      <c r="A34" s="113"/>
      <c r="B34" s="113"/>
      <c r="C34" s="7"/>
      <c r="D34" s="9"/>
      <c r="E34" s="112"/>
      <c r="F34" s="105"/>
      <c r="G34" s="82"/>
    </row>
    <row r="35" spans="1:7" ht="13.5" customHeight="1">
      <c r="A35" s="45"/>
      <c r="B35" s="44"/>
      <c r="C35" s="7"/>
      <c r="D35" s="9"/>
      <c r="E35" s="46"/>
      <c r="F35" s="9"/>
      <c r="G35" s="12"/>
    </row>
    <row r="36" spans="1:7" ht="13.5" customHeight="1">
      <c r="A36" s="45"/>
      <c r="B36" s="44"/>
      <c r="C36" s="7"/>
      <c r="D36" s="9"/>
      <c r="E36" s="46"/>
      <c r="F36" s="9"/>
      <c r="G36" s="12"/>
    </row>
    <row r="37" spans="1:7" ht="13.5" customHeight="1">
      <c r="A37" s="45"/>
      <c r="B37" s="44"/>
      <c r="C37" s="7"/>
      <c r="D37" s="9"/>
      <c r="E37" s="46"/>
      <c r="F37" s="9"/>
      <c r="G37" s="12"/>
    </row>
    <row r="38" spans="3:7" ht="13.5" customHeight="1" thickBot="1">
      <c r="C38" s="14"/>
      <c r="E38" s="13"/>
      <c r="F38" s="38"/>
      <c r="G38" s="13"/>
    </row>
    <row r="39" spans="1:7" ht="17.25" customHeight="1">
      <c r="A39" s="110">
        <f>$A$2</f>
        <v>2009</v>
      </c>
      <c r="B39" s="111"/>
      <c r="C39" s="80" t="s">
        <v>4</v>
      </c>
      <c r="D39" s="3"/>
      <c r="E39" s="48"/>
      <c r="F39" s="39"/>
      <c r="G39" s="99">
        <f ca="1">NOW()</f>
        <v>40127.46407893518</v>
      </c>
    </row>
    <row r="40" spans="1:7" ht="13.5" customHeight="1">
      <c r="A40" s="102" t="str">
        <f>TEXT(WEEKDAY(B40),"ddd")</f>
        <v>dom</v>
      </c>
      <c r="B40" s="104">
        <f>F33+1</f>
        <v>39845</v>
      </c>
      <c r="C40" s="83"/>
      <c r="D40" s="7"/>
      <c r="E40" s="102" t="str">
        <f aca="true" t="shared" si="2" ref="E40:E66">TEXT(WEEKDAY(F40),"ddd")</f>
        <v>seg</v>
      </c>
      <c r="F40" s="104">
        <f>B68+1</f>
        <v>39860</v>
      </c>
      <c r="G40" s="83"/>
    </row>
    <row r="41" spans="1:7" ht="13.5" customHeight="1">
      <c r="A41" s="103"/>
      <c r="B41" s="105"/>
      <c r="C41" s="82"/>
      <c r="D41" s="7"/>
      <c r="E41" s="103"/>
      <c r="F41" s="105"/>
      <c r="G41" s="82"/>
    </row>
    <row r="42" spans="1:7" ht="13.5" customHeight="1">
      <c r="A42" s="102" t="str">
        <f aca="true" t="shared" si="3" ref="A42:A68">TEXT(WEEKDAY(B42),"ddd")</f>
        <v>seg</v>
      </c>
      <c r="B42" s="104">
        <f>B40+1</f>
        <v>39846</v>
      </c>
      <c r="C42" s="83"/>
      <c r="D42" s="7"/>
      <c r="E42" s="102" t="str">
        <f t="shared" si="2"/>
        <v>ter</v>
      </c>
      <c r="F42" s="104">
        <f>F40+1</f>
        <v>39861</v>
      </c>
      <c r="G42" s="83"/>
    </row>
    <row r="43" spans="1:7" ht="13.5" customHeight="1">
      <c r="A43" s="103"/>
      <c r="B43" s="105"/>
      <c r="C43" s="82"/>
      <c r="D43" s="7"/>
      <c r="E43" s="103"/>
      <c r="F43" s="105"/>
      <c r="G43" s="82"/>
    </row>
    <row r="44" spans="1:7" ht="13.5" customHeight="1">
      <c r="A44" s="102" t="str">
        <f t="shared" si="3"/>
        <v>ter</v>
      </c>
      <c r="B44" s="104">
        <f>B42+1</f>
        <v>39847</v>
      </c>
      <c r="C44" s="83"/>
      <c r="D44" s="7"/>
      <c r="E44" s="102" t="str">
        <f t="shared" si="2"/>
        <v>qua</v>
      </c>
      <c r="F44" s="104">
        <f>F42+1</f>
        <v>39862</v>
      </c>
      <c r="G44" s="83"/>
    </row>
    <row r="45" spans="1:7" ht="13.5" customHeight="1">
      <c r="A45" s="103"/>
      <c r="B45" s="105"/>
      <c r="C45" s="82"/>
      <c r="D45" s="7"/>
      <c r="E45" s="103"/>
      <c r="F45" s="105"/>
      <c r="G45" s="82"/>
    </row>
    <row r="46" spans="1:7" ht="13.5" customHeight="1">
      <c r="A46" s="102" t="str">
        <f t="shared" si="3"/>
        <v>qua</v>
      </c>
      <c r="B46" s="104">
        <f>B44+1</f>
        <v>39848</v>
      </c>
      <c r="C46" s="83"/>
      <c r="D46" s="7"/>
      <c r="E46" s="102" t="str">
        <f t="shared" si="2"/>
        <v>qui</v>
      </c>
      <c r="F46" s="104">
        <f>F44+1</f>
        <v>39863</v>
      </c>
      <c r="G46" s="83"/>
    </row>
    <row r="47" spans="1:7" ht="13.5" customHeight="1">
      <c r="A47" s="103"/>
      <c r="B47" s="105"/>
      <c r="C47" s="82"/>
      <c r="D47" s="7"/>
      <c r="E47" s="103"/>
      <c r="F47" s="105"/>
      <c r="G47" s="82"/>
    </row>
    <row r="48" spans="1:7" ht="13.5" customHeight="1">
      <c r="A48" s="102" t="str">
        <f t="shared" si="3"/>
        <v>qui</v>
      </c>
      <c r="B48" s="104">
        <f>B46+1</f>
        <v>39849</v>
      </c>
      <c r="C48" s="83"/>
      <c r="D48" s="7"/>
      <c r="E48" s="102" t="str">
        <f t="shared" si="2"/>
        <v>sex</v>
      </c>
      <c r="F48" s="104">
        <f>F46+1</f>
        <v>39864</v>
      </c>
      <c r="G48" s="83"/>
    </row>
    <row r="49" spans="1:7" ht="13.5" customHeight="1">
      <c r="A49" s="103"/>
      <c r="B49" s="105"/>
      <c r="C49" s="82"/>
      <c r="D49" s="7"/>
      <c r="E49" s="103"/>
      <c r="F49" s="105"/>
      <c r="G49" s="82"/>
    </row>
    <row r="50" spans="1:7" ht="13.5" customHeight="1">
      <c r="A50" s="102" t="str">
        <f t="shared" si="3"/>
        <v>sex</v>
      </c>
      <c r="B50" s="104">
        <f>B48+1</f>
        <v>39850</v>
      </c>
      <c r="C50" s="83"/>
      <c r="D50" s="7"/>
      <c r="E50" s="102" t="str">
        <f t="shared" si="2"/>
        <v>sáb</v>
      </c>
      <c r="F50" s="104">
        <f>F48+1</f>
        <v>39865</v>
      </c>
      <c r="G50" s="83"/>
    </row>
    <row r="51" spans="1:7" ht="13.5" customHeight="1">
      <c r="A51" s="103"/>
      <c r="B51" s="105"/>
      <c r="C51" s="82"/>
      <c r="D51" s="7"/>
      <c r="E51" s="103"/>
      <c r="F51" s="105"/>
      <c r="G51" s="82"/>
    </row>
    <row r="52" spans="1:7" ht="13.5" customHeight="1">
      <c r="A52" s="102" t="str">
        <f t="shared" si="3"/>
        <v>sáb</v>
      </c>
      <c r="B52" s="104">
        <f>B50+1</f>
        <v>39851</v>
      </c>
      <c r="C52" s="83"/>
      <c r="D52" s="7"/>
      <c r="E52" s="102" t="str">
        <f t="shared" si="2"/>
        <v>dom</v>
      </c>
      <c r="F52" s="104">
        <f>F50+1</f>
        <v>39866</v>
      </c>
      <c r="G52" s="83"/>
    </row>
    <row r="53" spans="1:7" ht="13.5" customHeight="1">
      <c r="A53" s="103"/>
      <c r="B53" s="105"/>
      <c r="C53" s="82"/>
      <c r="D53" s="7"/>
      <c r="E53" s="103"/>
      <c r="F53" s="105"/>
      <c r="G53" s="82"/>
    </row>
    <row r="54" spans="1:7" ht="13.5" customHeight="1">
      <c r="A54" s="102" t="str">
        <f t="shared" si="3"/>
        <v>dom</v>
      </c>
      <c r="B54" s="104">
        <f>B52+1</f>
        <v>39852</v>
      </c>
      <c r="C54" s="83"/>
      <c r="D54" s="7"/>
      <c r="E54" s="102" t="str">
        <f t="shared" si="2"/>
        <v>seg</v>
      </c>
      <c r="F54" s="104">
        <f>F52+1</f>
        <v>39867</v>
      </c>
      <c r="G54" s="83"/>
    </row>
    <row r="55" spans="1:7" ht="13.5" customHeight="1">
      <c r="A55" s="103"/>
      <c r="B55" s="105"/>
      <c r="C55" s="82"/>
      <c r="D55" s="7"/>
      <c r="E55" s="103"/>
      <c r="F55" s="105"/>
      <c r="G55" s="82"/>
    </row>
    <row r="56" spans="1:7" ht="13.5" customHeight="1">
      <c r="A56" s="102" t="str">
        <f t="shared" si="3"/>
        <v>seg</v>
      </c>
      <c r="B56" s="104">
        <f>B54+1</f>
        <v>39853</v>
      </c>
      <c r="C56" s="83"/>
      <c r="D56" s="7"/>
      <c r="E56" s="102" t="str">
        <f t="shared" si="2"/>
        <v>ter</v>
      </c>
      <c r="F56" s="104">
        <f>F54+1</f>
        <v>39868</v>
      </c>
      <c r="G56" s="90"/>
    </row>
    <row r="57" spans="1:7" ht="13.5" customHeight="1">
      <c r="A57" s="103"/>
      <c r="B57" s="105"/>
      <c r="C57" s="82"/>
      <c r="D57" s="7"/>
      <c r="E57" s="103"/>
      <c r="F57" s="105"/>
      <c r="G57" s="90"/>
    </row>
    <row r="58" spans="1:7" ht="13.5" customHeight="1">
      <c r="A58" s="102" t="str">
        <f t="shared" si="3"/>
        <v>ter</v>
      </c>
      <c r="B58" s="104">
        <f>B56+1</f>
        <v>39854</v>
      </c>
      <c r="C58" s="83"/>
      <c r="D58" s="7"/>
      <c r="E58" s="102" t="str">
        <f t="shared" si="2"/>
        <v>qua</v>
      </c>
      <c r="F58" s="104">
        <f>F56+1</f>
        <v>39869</v>
      </c>
      <c r="G58" s="83"/>
    </row>
    <row r="59" spans="1:7" ht="13.5" customHeight="1">
      <c r="A59" s="103"/>
      <c r="B59" s="105"/>
      <c r="C59" s="82"/>
      <c r="D59" s="7"/>
      <c r="E59" s="103"/>
      <c r="F59" s="105"/>
      <c r="G59" s="82"/>
    </row>
    <row r="60" spans="1:7" ht="13.5" customHeight="1">
      <c r="A60" s="102" t="str">
        <f t="shared" si="3"/>
        <v>qua</v>
      </c>
      <c r="B60" s="104">
        <f>B58+1</f>
        <v>39855</v>
      </c>
      <c r="C60" s="83"/>
      <c r="D60" s="7"/>
      <c r="E60" s="102" t="str">
        <f t="shared" si="2"/>
        <v>qui</v>
      </c>
      <c r="F60" s="104">
        <f>F58+1</f>
        <v>39870</v>
      </c>
      <c r="G60" s="83"/>
    </row>
    <row r="61" spans="1:7" ht="13.5" customHeight="1">
      <c r="A61" s="103"/>
      <c r="B61" s="105"/>
      <c r="C61" s="82"/>
      <c r="D61" s="7"/>
      <c r="E61" s="103"/>
      <c r="F61" s="105"/>
      <c r="G61" s="82"/>
    </row>
    <row r="62" spans="1:7" ht="13.5" customHeight="1">
      <c r="A62" s="102" t="str">
        <f t="shared" si="3"/>
        <v>qui</v>
      </c>
      <c r="B62" s="104">
        <f>B60+1</f>
        <v>39856</v>
      </c>
      <c r="C62" s="83"/>
      <c r="D62" s="7"/>
      <c r="E62" s="102" t="str">
        <f t="shared" si="2"/>
        <v>sex</v>
      </c>
      <c r="F62" s="104">
        <f>F60+1</f>
        <v>39871</v>
      </c>
      <c r="G62" s="83"/>
    </row>
    <row r="63" spans="1:7" ht="13.5" customHeight="1">
      <c r="A63" s="103"/>
      <c r="B63" s="105"/>
      <c r="C63" s="82"/>
      <c r="D63" s="7"/>
      <c r="E63" s="103"/>
      <c r="F63" s="105"/>
      <c r="G63" s="82"/>
    </row>
    <row r="64" spans="1:7" ht="13.5" customHeight="1">
      <c r="A64" s="102" t="str">
        <f t="shared" si="3"/>
        <v>sex</v>
      </c>
      <c r="B64" s="104">
        <f>B62+1</f>
        <v>39857</v>
      </c>
      <c r="C64" s="83"/>
      <c r="D64" s="7"/>
      <c r="E64" s="102" t="str">
        <f t="shared" si="2"/>
        <v>sáb</v>
      </c>
      <c r="F64" s="104">
        <f>F62+1</f>
        <v>39872</v>
      </c>
      <c r="G64" s="83"/>
    </row>
    <row r="65" spans="1:7" ht="13.5" customHeight="1">
      <c r="A65" s="103"/>
      <c r="B65" s="105"/>
      <c r="C65" s="82"/>
      <c r="D65" s="7"/>
      <c r="E65" s="103"/>
      <c r="F65" s="105"/>
      <c r="G65" s="82"/>
    </row>
    <row r="66" spans="1:7" ht="13.5" customHeight="1">
      <c r="A66" s="102" t="str">
        <f t="shared" si="3"/>
        <v>sáb</v>
      </c>
      <c r="B66" s="104">
        <f>B64+1</f>
        <v>39858</v>
      </c>
      <c r="C66" s="83"/>
      <c r="D66" s="7"/>
      <c r="E66" s="102" t="str">
        <f t="shared" si="2"/>
        <v>sáb</v>
      </c>
      <c r="F66" s="104">
        <f>IF(MOD(A2,4)=0,F64+1,F64)</f>
        <v>39872</v>
      </c>
      <c r="G66" s="83"/>
    </row>
    <row r="67" spans="1:7" ht="13.5" customHeight="1" thickBot="1">
      <c r="A67" s="103"/>
      <c r="B67" s="105"/>
      <c r="C67" s="82"/>
      <c r="D67" s="7"/>
      <c r="E67" s="112"/>
      <c r="F67" s="105"/>
      <c r="G67" s="82"/>
    </row>
    <row r="68" spans="1:7" ht="13.5" customHeight="1">
      <c r="A68" s="102" t="str">
        <f t="shared" si="3"/>
        <v>dom</v>
      </c>
      <c r="B68" s="104">
        <f>B66+1</f>
        <v>39859</v>
      </c>
      <c r="C68" s="83"/>
      <c r="D68" s="7"/>
      <c r="E68" s="7"/>
      <c r="F68" s="44"/>
      <c r="G68" s="41"/>
    </row>
    <row r="69" spans="1:7" ht="13.5" customHeight="1" thickBot="1">
      <c r="A69" s="112"/>
      <c r="B69" s="105"/>
      <c r="C69" s="82"/>
      <c r="D69" s="13"/>
      <c r="E69" s="13"/>
      <c r="F69" s="38"/>
      <c r="G69" s="13"/>
    </row>
    <row r="70" spans="1:7" ht="13.5" customHeight="1">
      <c r="A70" s="13"/>
      <c r="B70" s="13"/>
      <c r="C70" s="13"/>
      <c r="D70" s="13"/>
      <c r="E70" s="13"/>
      <c r="F70" s="38"/>
      <c r="G70" s="13"/>
    </row>
    <row r="71" spans="1:7" ht="13.5" customHeight="1">
      <c r="A71" s="13"/>
      <c r="B71" s="13"/>
      <c r="C71" s="13"/>
      <c r="D71" s="13"/>
      <c r="E71" s="13"/>
      <c r="F71" s="38"/>
      <c r="G71" s="12"/>
    </row>
    <row r="72" spans="1:7" ht="13.5" customHeight="1">
      <c r="A72" s="13"/>
      <c r="B72" s="13"/>
      <c r="C72" s="13"/>
      <c r="D72" s="13"/>
      <c r="E72" s="13"/>
      <c r="F72" s="38"/>
      <c r="G72" s="13"/>
    </row>
    <row r="73" spans="1:7" ht="10.5" customHeight="1" thickBot="1">
      <c r="A73" s="13"/>
      <c r="B73" s="38"/>
      <c r="C73" s="16"/>
      <c r="D73" s="13"/>
      <c r="E73" s="13"/>
      <c r="F73" s="38"/>
      <c r="G73" s="13"/>
    </row>
    <row r="74" spans="1:7" ht="17.25" customHeight="1">
      <c r="A74" s="100">
        <f>$A$2</f>
        <v>2009</v>
      </c>
      <c r="B74" s="101"/>
      <c r="C74" s="80" t="s">
        <v>6</v>
      </c>
      <c r="D74" s="3"/>
      <c r="E74" s="108">
        <v>2008</v>
      </c>
      <c r="F74" s="109"/>
      <c r="G74" s="99">
        <f ca="1">NOW()</f>
        <v>40127.46407893518</v>
      </c>
    </row>
    <row r="75" spans="1:7" ht="13.5" customHeight="1">
      <c r="A75" s="102" t="str">
        <f>TEXT(WEEKDAY(B75),"ddd")</f>
        <v>dom</v>
      </c>
      <c r="B75" s="104">
        <f>F66+1</f>
        <v>39873</v>
      </c>
      <c r="C75" s="83"/>
      <c r="D75" s="7"/>
      <c r="E75" s="102" t="str">
        <f>TEXT(WEEKDAY(F75),"ddd")</f>
        <v>seg</v>
      </c>
      <c r="F75" s="104">
        <f>B103+1</f>
        <v>39888</v>
      </c>
      <c r="G75" s="83"/>
    </row>
    <row r="76" spans="1:7" ht="13.5" customHeight="1">
      <c r="A76" s="103"/>
      <c r="B76" s="105"/>
      <c r="C76" s="82"/>
      <c r="D76" s="7"/>
      <c r="E76" s="103"/>
      <c r="F76" s="105"/>
      <c r="G76" s="82"/>
    </row>
    <row r="77" spans="1:7" ht="13.5" customHeight="1">
      <c r="A77" s="102" t="str">
        <f>TEXT(WEEKDAY(B77),"ddd")</f>
        <v>seg</v>
      </c>
      <c r="B77" s="104">
        <f>B75+1</f>
        <v>39874</v>
      </c>
      <c r="C77" s="83"/>
      <c r="D77" s="7"/>
      <c r="E77" s="102" t="str">
        <f>TEXT(WEEKDAY(F77),"ddd")</f>
        <v>ter</v>
      </c>
      <c r="F77" s="104">
        <f>F75+1</f>
        <v>39889</v>
      </c>
      <c r="G77" s="83"/>
    </row>
    <row r="78" spans="1:7" ht="13.5" customHeight="1">
      <c r="A78" s="103"/>
      <c r="B78" s="105"/>
      <c r="C78" s="82"/>
      <c r="D78" s="7"/>
      <c r="E78" s="103"/>
      <c r="F78" s="105"/>
      <c r="G78" s="82"/>
    </row>
    <row r="79" spans="1:7" ht="13.5" customHeight="1">
      <c r="A79" s="102" t="str">
        <f>TEXT(WEEKDAY(B79),"ddd")</f>
        <v>ter</v>
      </c>
      <c r="B79" s="104">
        <f>B77+1</f>
        <v>39875</v>
      </c>
      <c r="C79" s="83"/>
      <c r="D79" s="7"/>
      <c r="E79" s="102" t="str">
        <f>TEXT(WEEKDAY(F79),"ddd")</f>
        <v>qua</v>
      </c>
      <c r="F79" s="104">
        <f>F77+1</f>
        <v>39890</v>
      </c>
      <c r="G79" s="83"/>
    </row>
    <row r="80" spans="1:7" ht="13.5" customHeight="1">
      <c r="A80" s="103"/>
      <c r="B80" s="105"/>
      <c r="C80" s="82"/>
      <c r="D80" s="7"/>
      <c r="E80" s="103"/>
      <c r="F80" s="105"/>
      <c r="G80" s="82"/>
    </row>
    <row r="81" spans="1:7" ht="13.5" customHeight="1">
      <c r="A81" s="102" t="str">
        <f>TEXT(WEEKDAY(B81),"ddd")</f>
        <v>qua</v>
      </c>
      <c r="B81" s="104">
        <f>B79+1</f>
        <v>39876</v>
      </c>
      <c r="C81" s="83"/>
      <c r="D81" s="7"/>
      <c r="E81" s="102" t="str">
        <f>TEXT(WEEKDAY(F81),"ddd")</f>
        <v>qui</v>
      </c>
      <c r="F81" s="104">
        <f>F79+1</f>
        <v>39891</v>
      </c>
      <c r="G81" s="83"/>
    </row>
    <row r="82" spans="1:7" ht="13.5" customHeight="1">
      <c r="A82" s="103"/>
      <c r="B82" s="105"/>
      <c r="C82" s="82"/>
      <c r="D82" s="7"/>
      <c r="E82" s="103"/>
      <c r="F82" s="105"/>
      <c r="G82" s="82"/>
    </row>
    <row r="83" spans="1:7" ht="13.5" customHeight="1">
      <c r="A83" s="102" t="str">
        <f>TEXT(WEEKDAY(B83),"ddd")</f>
        <v>qui</v>
      </c>
      <c r="B83" s="104">
        <f>B81+1</f>
        <v>39877</v>
      </c>
      <c r="C83" s="83"/>
      <c r="D83" s="7"/>
      <c r="E83" s="102" t="str">
        <f>TEXT(WEEKDAY(F83),"ddd")</f>
        <v>sex</v>
      </c>
      <c r="F83" s="104">
        <f>F81+1</f>
        <v>39892</v>
      </c>
      <c r="G83" s="83"/>
    </row>
    <row r="84" spans="1:7" ht="13.5" customHeight="1">
      <c r="A84" s="103"/>
      <c r="B84" s="105"/>
      <c r="C84" s="82"/>
      <c r="D84" s="7"/>
      <c r="E84" s="103"/>
      <c r="F84" s="105"/>
      <c r="G84" s="82"/>
    </row>
    <row r="85" spans="1:7" ht="13.5" customHeight="1">
      <c r="A85" s="102" t="str">
        <f>TEXT(WEEKDAY(B85),"ddd")</f>
        <v>sex</v>
      </c>
      <c r="B85" s="104">
        <f>B83+1</f>
        <v>39878</v>
      </c>
      <c r="C85" s="83"/>
      <c r="D85" s="7"/>
      <c r="E85" s="102" t="str">
        <f>TEXT(WEEKDAY(F85),"ddd")</f>
        <v>sáb</v>
      </c>
      <c r="F85" s="104">
        <f>F83+1</f>
        <v>39893</v>
      </c>
      <c r="G85" s="83"/>
    </row>
    <row r="86" spans="1:7" ht="13.5" customHeight="1">
      <c r="A86" s="103"/>
      <c r="B86" s="105"/>
      <c r="C86" s="82"/>
      <c r="D86" s="7"/>
      <c r="E86" s="103"/>
      <c r="F86" s="105"/>
      <c r="G86" s="82"/>
    </row>
    <row r="87" spans="1:7" ht="13.5" customHeight="1">
      <c r="A87" s="102" t="str">
        <f>TEXT(WEEKDAY(B87),"ddd")</f>
        <v>sáb</v>
      </c>
      <c r="B87" s="104">
        <f>B85+1</f>
        <v>39879</v>
      </c>
      <c r="C87" s="83"/>
      <c r="D87" s="7"/>
      <c r="E87" s="102" t="str">
        <f>TEXT(WEEKDAY(F87),"ddd")</f>
        <v>dom</v>
      </c>
      <c r="F87" s="104">
        <f>F85+1</f>
        <v>39894</v>
      </c>
      <c r="G87" s="83"/>
    </row>
    <row r="88" spans="1:7" ht="13.5" customHeight="1">
      <c r="A88" s="103"/>
      <c r="B88" s="105"/>
      <c r="C88" s="82"/>
      <c r="D88" s="7"/>
      <c r="E88" s="103"/>
      <c r="F88" s="105"/>
      <c r="G88" s="82"/>
    </row>
    <row r="89" spans="1:7" ht="13.5" customHeight="1">
      <c r="A89" s="102" t="str">
        <f>TEXT(WEEKDAY(B89),"ddd")</f>
        <v>dom</v>
      </c>
      <c r="B89" s="104">
        <f>B87+1</f>
        <v>39880</v>
      </c>
      <c r="C89" s="83"/>
      <c r="D89" s="7"/>
      <c r="E89" s="102" t="str">
        <f>TEXT(WEEKDAY(F89),"ddd")</f>
        <v>seg</v>
      </c>
      <c r="F89" s="104">
        <f>F87+1</f>
        <v>39895</v>
      </c>
      <c r="G89" s="83"/>
    </row>
    <row r="90" spans="1:7" ht="13.5" customHeight="1">
      <c r="A90" s="103"/>
      <c r="B90" s="105"/>
      <c r="C90" s="82"/>
      <c r="D90" s="7"/>
      <c r="E90" s="103"/>
      <c r="F90" s="105"/>
      <c r="G90" s="82"/>
    </row>
    <row r="91" spans="1:7" ht="13.5" customHeight="1">
      <c r="A91" s="102" t="str">
        <f>TEXT(WEEKDAY(B91),"ddd")</f>
        <v>seg</v>
      </c>
      <c r="B91" s="104">
        <f>B89+1</f>
        <v>39881</v>
      </c>
      <c r="C91" s="83"/>
      <c r="D91" s="7"/>
      <c r="E91" s="102" t="str">
        <f>TEXT(WEEKDAY(F91),"ddd")</f>
        <v>ter</v>
      </c>
      <c r="F91" s="104">
        <f>F89+1</f>
        <v>39896</v>
      </c>
      <c r="G91" s="83"/>
    </row>
    <row r="92" spans="1:7" ht="13.5" customHeight="1">
      <c r="A92" s="103"/>
      <c r="B92" s="105"/>
      <c r="C92" s="82"/>
      <c r="D92" s="7"/>
      <c r="E92" s="103"/>
      <c r="F92" s="105"/>
      <c r="G92" s="82"/>
    </row>
    <row r="93" spans="1:7" ht="13.5" customHeight="1">
      <c r="A93" s="102" t="str">
        <f>TEXT(WEEKDAY(B93),"ddd")</f>
        <v>ter</v>
      </c>
      <c r="B93" s="104">
        <f>B91+1</f>
        <v>39882</v>
      </c>
      <c r="C93" s="83"/>
      <c r="D93" s="7"/>
      <c r="E93" s="102" t="str">
        <f>TEXT(WEEKDAY(F93),"ddd")</f>
        <v>qua</v>
      </c>
      <c r="F93" s="104">
        <f>F91+1</f>
        <v>39897</v>
      </c>
      <c r="G93" s="83"/>
    </row>
    <row r="94" spans="1:7" ht="13.5" customHeight="1">
      <c r="A94" s="103"/>
      <c r="B94" s="105"/>
      <c r="C94" s="82"/>
      <c r="D94" s="7"/>
      <c r="E94" s="103"/>
      <c r="F94" s="105"/>
      <c r="G94" s="82"/>
    </row>
    <row r="95" spans="1:7" ht="13.5" customHeight="1">
      <c r="A95" s="102" t="str">
        <f>TEXT(WEEKDAY(B95),"ddd")</f>
        <v>qua</v>
      </c>
      <c r="B95" s="104">
        <f>B93+1</f>
        <v>39883</v>
      </c>
      <c r="C95" s="83"/>
      <c r="D95" s="7"/>
      <c r="E95" s="102" t="str">
        <f>TEXT(WEEKDAY(F95),"ddd")</f>
        <v>qui</v>
      </c>
      <c r="F95" s="104">
        <f>F93+1</f>
        <v>39898</v>
      </c>
      <c r="G95" s="83"/>
    </row>
    <row r="96" spans="1:7" ht="13.5" customHeight="1">
      <c r="A96" s="103"/>
      <c r="B96" s="105"/>
      <c r="C96" s="82"/>
      <c r="D96" s="7"/>
      <c r="E96" s="103"/>
      <c r="F96" s="105"/>
      <c r="G96" s="82"/>
    </row>
    <row r="97" spans="1:7" ht="13.5" customHeight="1">
      <c r="A97" s="102" t="str">
        <f>TEXT(WEEKDAY(B97),"ddd")</f>
        <v>qui</v>
      </c>
      <c r="B97" s="104">
        <f>B95+1</f>
        <v>39884</v>
      </c>
      <c r="C97" s="83"/>
      <c r="D97" s="7"/>
      <c r="E97" s="102" t="str">
        <f>TEXT(WEEKDAY(F97),"ddd")</f>
        <v>sex</v>
      </c>
      <c r="F97" s="104">
        <f>F95+1</f>
        <v>39899</v>
      </c>
      <c r="G97" s="83"/>
    </row>
    <row r="98" spans="1:7" ht="13.5" customHeight="1">
      <c r="A98" s="103"/>
      <c r="B98" s="105"/>
      <c r="C98" s="82"/>
      <c r="D98" s="7"/>
      <c r="E98" s="103"/>
      <c r="F98" s="105"/>
      <c r="G98" s="82"/>
    </row>
    <row r="99" spans="1:7" ht="13.5" customHeight="1">
      <c r="A99" s="102" t="str">
        <f>TEXT(WEEKDAY(B99),"ddd")</f>
        <v>sex</v>
      </c>
      <c r="B99" s="104">
        <f>B97+1</f>
        <v>39885</v>
      </c>
      <c r="C99" s="83"/>
      <c r="D99" s="7"/>
      <c r="E99" s="102" t="str">
        <f>TEXT(WEEKDAY(F99),"ddd")</f>
        <v>sáb</v>
      </c>
      <c r="F99" s="104">
        <f>F97+1</f>
        <v>39900</v>
      </c>
      <c r="G99" s="83"/>
    </row>
    <row r="100" spans="1:7" ht="13.5" customHeight="1">
      <c r="A100" s="103"/>
      <c r="B100" s="105"/>
      <c r="C100" s="82"/>
      <c r="D100" s="7"/>
      <c r="E100" s="103"/>
      <c r="F100" s="105"/>
      <c r="G100" s="82"/>
    </row>
    <row r="101" spans="1:7" ht="13.5" customHeight="1">
      <c r="A101" s="102" t="str">
        <f>TEXT(WEEKDAY(B101),"ddd")</f>
        <v>sáb</v>
      </c>
      <c r="B101" s="104">
        <f>B99+1</f>
        <v>39886</v>
      </c>
      <c r="C101" s="83"/>
      <c r="D101" s="7"/>
      <c r="E101" s="102" t="str">
        <f>TEXT(WEEKDAY(F101),"ddd")</f>
        <v>dom</v>
      </c>
      <c r="F101" s="104">
        <f>F99+1</f>
        <v>39901</v>
      </c>
      <c r="G101" s="83"/>
    </row>
    <row r="102" spans="1:7" ht="13.5" customHeight="1">
      <c r="A102" s="103"/>
      <c r="B102" s="105"/>
      <c r="C102" s="82"/>
      <c r="D102" s="7"/>
      <c r="E102" s="103"/>
      <c r="F102" s="105"/>
      <c r="G102" s="82"/>
    </row>
    <row r="103" spans="1:7" ht="13.5" customHeight="1">
      <c r="A103" s="102" t="str">
        <f>TEXT(WEEKDAY(B103),"ddd")</f>
        <v>dom</v>
      </c>
      <c r="B103" s="104">
        <f>B101+1</f>
        <v>39887</v>
      </c>
      <c r="C103" s="83"/>
      <c r="D103" s="7"/>
      <c r="E103" s="102" t="str">
        <f>TEXT(WEEKDAY(F103),"ddd")</f>
        <v>seg</v>
      </c>
      <c r="F103" s="104">
        <f>F101+1</f>
        <v>39902</v>
      </c>
      <c r="G103" s="83"/>
    </row>
    <row r="104" spans="1:7" ht="13.5" customHeight="1" thickBot="1">
      <c r="A104" s="112"/>
      <c r="B104" s="105"/>
      <c r="C104" s="82"/>
      <c r="D104" s="7"/>
      <c r="E104" s="103"/>
      <c r="F104" s="105"/>
      <c r="G104" s="82"/>
    </row>
    <row r="105" spans="1:7" ht="13.5" customHeight="1">
      <c r="A105" s="113"/>
      <c r="B105" s="113"/>
      <c r="C105" s="41"/>
      <c r="D105" s="7"/>
      <c r="E105" s="102" t="str">
        <f>TEXT(WEEKDAY(F105),"ddd")</f>
        <v>ter</v>
      </c>
      <c r="F105" s="104">
        <f>F103+1</f>
        <v>39903</v>
      </c>
      <c r="G105" s="83"/>
    </row>
    <row r="106" spans="1:7" ht="13.5" customHeight="1" thickBot="1">
      <c r="A106" s="113"/>
      <c r="B106" s="113"/>
      <c r="C106" s="7"/>
      <c r="D106" s="9"/>
      <c r="E106" s="112"/>
      <c r="F106" s="105"/>
      <c r="G106" s="82"/>
    </row>
    <row r="107" spans="1:8" ht="13.5" customHeight="1">
      <c r="A107" s="47"/>
      <c r="B107" s="47"/>
      <c r="C107" s="7"/>
      <c r="D107" s="9"/>
      <c r="E107" s="46"/>
      <c r="F107" s="7"/>
      <c r="G107" s="12"/>
      <c r="H107" s="31"/>
    </row>
    <row r="108" spans="1:9" ht="13.5" customHeight="1">
      <c r="A108" s="47"/>
      <c r="B108" s="47"/>
      <c r="C108" s="7"/>
      <c r="D108" s="9"/>
      <c r="E108" s="46"/>
      <c r="F108" s="7"/>
      <c r="G108" s="12"/>
      <c r="H108" s="31"/>
      <c r="I108" s="59"/>
    </row>
    <row r="109" spans="1:9" ht="13.5" customHeight="1">
      <c r="A109" s="47"/>
      <c r="B109" s="47"/>
      <c r="C109" s="7"/>
      <c r="D109" s="9"/>
      <c r="E109" s="46"/>
      <c r="F109" s="7"/>
      <c r="G109" s="12"/>
      <c r="H109" s="31"/>
      <c r="I109" s="59"/>
    </row>
    <row r="110" spans="1:9" ht="13.5" customHeight="1">
      <c r="A110" s="47"/>
      <c r="B110" s="47"/>
      <c r="C110" s="7"/>
      <c r="D110" s="9"/>
      <c r="E110" s="46"/>
      <c r="F110" s="7"/>
      <c r="G110" s="12"/>
      <c r="H110" s="31"/>
      <c r="I110" s="59"/>
    </row>
    <row r="111" spans="1:9" ht="13.5" customHeight="1" thickBot="1">
      <c r="A111" s="47"/>
      <c r="B111" s="47"/>
      <c r="C111" s="7"/>
      <c r="D111" s="9"/>
      <c r="E111" s="46"/>
      <c r="F111" s="7"/>
      <c r="G111" s="12"/>
      <c r="H111" s="31"/>
      <c r="I111" s="59"/>
    </row>
    <row r="112" spans="1:9" ht="17.25" customHeight="1">
      <c r="A112" s="100">
        <f>$A$2</f>
        <v>2009</v>
      </c>
      <c r="B112" s="101"/>
      <c r="C112" s="80" t="s">
        <v>7</v>
      </c>
      <c r="D112" s="3"/>
      <c r="E112" s="108">
        <v>2008</v>
      </c>
      <c r="F112" s="109"/>
      <c r="G112" s="99">
        <f ca="1">NOW()</f>
        <v>40127.46407893518</v>
      </c>
      <c r="I112" s="59"/>
    </row>
    <row r="113" spans="1:7" ht="13.5" customHeight="1">
      <c r="A113" s="102" t="str">
        <f>TEXT(WEEKDAY(B113),"ddd")</f>
        <v>qua</v>
      </c>
      <c r="B113" s="104">
        <f>1+F105</f>
        <v>39904</v>
      </c>
      <c r="C113" s="83"/>
      <c r="D113" s="7"/>
      <c r="E113" s="102" t="str">
        <f>TEXT(WEEKDAY(F113),"ddd")</f>
        <v>qui</v>
      </c>
      <c r="F113" s="104">
        <f>B141+1</f>
        <v>39919</v>
      </c>
      <c r="G113" s="83"/>
    </row>
    <row r="114" spans="1:7" ht="13.5" customHeight="1">
      <c r="A114" s="103"/>
      <c r="B114" s="105"/>
      <c r="C114" s="82"/>
      <c r="D114" s="7"/>
      <c r="E114" s="103"/>
      <c r="F114" s="105"/>
      <c r="G114" s="82"/>
    </row>
    <row r="115" spans="1:7" ht="13.5" customHeight="1">
      <c r="A115" s="102" t="str">
        <f>TEXT(WEEKDAY(B115),"ddd")</f>
        <v>qui</v>
      </c>
      <c r="B115" s="104">
        <f>B113+1</f>
        <v>39905</v>
      </c>
      <c r="C115" s="83"/>
      <c r="D115" s="7"/>
      <c r="E115" s="102" t="str">
        <f>TEXT(WEEKDAY(F115),"ddd")</f>
        <v>sex</v>
      </c>
      <c r="F115" s="104">
        <f>F113+1</f>
        <v>39920</v>
      </c>
      <c r="G115" s="83"/>
    </row>
    <row r="116" spans="1:7" ht="13.5" customHeight="1">
      <c r="A116" s="103"/>
      <c r="B116" s="105"/>
      <c r="C116" s="82"/>
      <c r="D116" s="7"/>
      <c r="E116" s="103"/>
      <c r="F116" s="105"/>
      <c r="G116" s="82"/>
    </row>
    <row r="117" spans="1:7" ht="13.5" customHeight="1">
      <c r="A117" s="102" t="str">
        <f>TEXT(WEEKDAY(B117),"ddd")</f>
        <v>sex</v>
      </c>
      <c r="B117" s="104">
        <f>B115+1</f>
        <v>39906</v>
      </c>
      <c r="C117" s="83"/>
      <c r="D117" s="7"/>
      <c r="E117" s="102" t="str">
        <f>TEXT(WEEKDAY(F117),"ddd")</f>
        <v>sáb</v>
      </c>
      <c r="F117" s="104">
        <f>F115+1</f>
        <v>39921</v>
      </c>
      <c r="G117" s="83"/>
    </row>
    <row r="118" spans="1:7" ht="13.5" customHeight="1">
      <c r="A118" s="103"/>
      <c r="B118" s="105"/>
      <c r="C118" s="82"/>
      <c r="D118" s="7"/>
      <c r="E118" s="103"/>
      <c r="F118" s="105"/>
      <c r="G118" s="82"/>
    </row>
    <row r="119" spans="1:7" ht="13.5" customHeight="1">
      <c r="A119" s="102" t="str">
        <f>TEXT(WEEKDAY(B119),"ddd")</f>
        <v>sáb</v>
      </c>
      <c r="B119" s="104">
        <f>B117+1</f>
        <v>39907</v>
      </c>
      <c r="C119" s="83"/>
      <c r="D119" s="7"/>
      <c r="E119" s="102" t="str">
        <f>TEXT(WEEKDAY(F119),"ddd")</f>
        <v>dom</v>
      </c>
      <c r="F119" s="104">
        <f>F117+1</f>
        <v>39922</v>
      </c>
      <c r="G119" s="83"/>
    </row>
    <row r="120" spans="1:7" ht="13.5" customHeight="1">
      <c r="A120" s="103"/>
      <c r="B120" s="105"/>
      <c r="C120" s="82"/>
      <c r="D120" s="7"/>
      <c r="E120" s="103"/>
      <c r="F120" s="105"/>
      <c r="G120" s="82"/>
    </row>
    <row r="121" spans="1:7" ht="13.5" customHeight="1">
      <c r="A121" s="102" t="str">
        <f>TEXT(WEEKDAY(B121),"ddd")</f>
        <v>dom</v>
      </c>
      <c r="B121" s="104">
        <f>B119+1</f>
        <v>39908</v>
      </c>
      <c r="C121" s="83"/>
      <c r="D121" s="7"/>
      <c r="E121" s="102" t="str">
        <f>TEXT(WEEKDAY(F121),"ddd")</f>
        <v>seg</v>
      </c>
      <c r="F121" s="104">
        <f>F119+1</f>
        <v>39923</v>
      </c>
      <c r="G121" s="83"/>
    </row>
    <row r="122" spans="1:7" ht="13.5" customHeight="1">
      <c r="A122" s="103"/>
      <c r="B122" s="105"/>
      <c r="C122" s="82"/>
      <c r="D122" s="7"/>
      <c r="E122" s="103"/>
      <c r="F122" s="105"/>
      <c r="G122" s="82"/>
    </row>
    <row r="123" spans="1:7" ht="13.5" customHeight="1">
      <c r="A123" s="102" t="str">
        <f>TEXT(WEEKDAY(B123),"ddd")</f>
        <v>seg</v>
      </c>
      <c r="B123" s="104">
        <f>B121+1</f>
        <v>39909</v>
      </c>
      <c r="C123" s="83"/>
      <c r="D123" s="7"/>
      <c r="E123" s="102" t="str">
        <f>TEXT(WEEKDAY(F123),"ddd")</f>
        <v>ter</v>
      </c>
      <c r="F123" s="104">
        <f>F121+1</f>
        <v>39924</v>
      </c>
      <c r="G123" s="91" t="s">
        <v>8</v>
      </c>
    </row>
    <row r="124" spans="1:7" ht="13.5" customHeight="1">
      <c r="A124" s="103"/>
      <c r="B124" s="105"/>
      <c r="C124" s="82"/>
      <c r="D124" s="7"/>
      <c r="E124" s="103"/>
      <c r="F124" s="105"/>
      <c r="G124" s="92"/>
    </row>
    <row r="125" spans="1:7" ht="13.5" customHeight="1">
      <c r="A125" s="102" t="str">
        <f>TEXT(WEEKDAY(B125),"ddd")</f>
        <v>ter</v>
      </c>
      <c r="B125" s="104">
        <f>B123+1</f>
        <v>39910</v>
      </c>
      <c r="C125" s="83"/>
      <c r="D125" s="7"/>
      <c r="E125" s="102" t="str">
        <f>TEXT(WEEKDAY(F125),"ddd")</f>
        <v>qua</v>
      </c>
      <c r="F125" s="104">
        <f>F123+1</f>
        <v>39925</v>
      </c>
      <c r="G125" s="83"/>
    </row>
    <row r="126" spans="1:7" ht="13.5" customHeight="1">
      <c r="A126" s="103"/>
      <c r="B126" s="105"/>
      <c r="C126" s="82"/>
      <c r="D126" s="7"/>
      <c r="E126" s="103"/>
      <c r="F126" s="105"/>
      <c r="G126" s="82"/>
    </row>
    <row r="127" spans="1:7" ht="13.5" customHeight="1">
      <c r="A127" s="102" t="str">
        <f>TEXT(WEEKDAY(B127),"ddd")</f>
        <v>qua</v>
      </c>
      <c r="B127" s="104">
        <f>B125+1</f>
        <v>39911</v>
      </c>
      <c r="C127" s="83"/>
      <c r="D127" s="7"/>
      <c r="E127" s="102" t="str">
        <f>TEXT(WEEKDAY(F127),"ddd")</f>
        <v>qui</v>
      </c>
      <c r="F127" s="104">
        <f>F125+1</f>
        <v>39926</v>
      </c>
      <c r="G127" s="83"/>
    </row>
    <row r="128" spans="1:7" ht="13.5" customHeight="1">
      <c r="A128" s="103"/>
      <c r="B128" s="105"/>
      <c r="C128" s="82"/>
      <c r="D128" s="7"/>
      <c r="E128" s="103"/>
      <c r="F128" s="105"/>
      <c r="G128" s="82"/>
    </row>
    <row r="129" spans="1:7" ht="13.5" customHeight="1">
      <c r="A129" s="102" t="str">
        <f>TEXT(WEEKDAY(B129),"ddd")</f>
        <v>qui</v>
      </c>
      <c r="B129" s="104">
        <f>B127+1</f>
        <v>39912</v>
      </c>
      <c r="C129" s="83"/>
      <c r="D129" s="7"/>
      <c r="E129" s="102" t="str">
        <f>TEXT(WEEKDAY(F129),"ddd")</f>
        <v>sex</v>
      </c>
      <c r="F129" s="104">
        <f>F127+1</f>
        <v>39927</v>
      </c>
      <c r="G129" s="83"/>
    </row>
    <row r="130" spans="1:7" ht="13.5" customHeight="1">
      <c r="A130" s="103"/>
      <c r="B130" s="105"/>
      <c r="C130" s="82"/>
      <c r="D130" s="7"/>
      <c r="E130" s="103"/>
      <c r="F130" s="105"/>
      <c r="G130" s="82"/>
    </row>
    <row r="131" spans="1:7" ht="13.5" customHeight="1">
      <c r="A131" s="102" t="str">
        <f>TEXT(WEEKDAY(B131),"ddd")</f>
        <v>sex</v>
      </c>
      <c r="B131" s="104">
        <f>B129+1</f>
        <v>39913</v>
      </c>
      <c r="C131" s="83"/>
      <c r="D131" s="7"/>
      <c r="E131" s="102" t="str">
        <f>TEXT(WEEKDAY(F131),"ddd")</f>
        <v>sáb</v>
      </c>
      <c r="F131" s="104">
        <f>F129+1</f>
        <v>39928</v>
      </c>
      <c r="G131" s="83"/>
    </row>
    <row r="132" spans="1:7" ht="13.5" customHeight="1">
      <c r="A132" s="103"/>
      <c r="B132" s="105"/>
      <c r="C132" s="82"/>
      <c r="D132" s="7"/>
      <c r="E132" s="103"/>
      <c r="F132" s="105"/>
      <c r="G132" s="82"/>
    </row>
    <row r="133" spans="1:7" ht="13.5" customHeight="1">
      <c r="A133" s="102" t="str">
        <f>TEXT(WEEKDAY(B133),"ddd")</f>
        <v>sáb</v>
      </c>
      <c r="B133" s="104">
        <f>B131+1</f>
        <v>39914</v>
      </c>
      <c r="C133" s="83"/>
      <c r="D133" s="7"/>
      <c r="E133" s="102" t="str">
        <f>TEXT(WEEKDAY(F133),"ddd")</f>
        <v>dom</v>
      </c>
      <c r="F133" s="104">
        <f>F131+1</f>
        <v>39929</v>
      </c>
      <c r="G133" s="83"/>
    </row>
    <row r="134" spans="1:7" ht="13.5" customHeight="1">
      <c r="A134" s="103"/>
      <c r="B134" s="105"/>
      <c r="C134" s="82"/>
      <c r="D134" s="7"/>
      <c r="E134" s="103"/>
      <c r="F134" s="105"/>
      <c r="G134" s="82"/>
    </row>
    <row r="135" spans="1:7" ht="13.5" customHeight="1">
      <c r="A135" s="102" t="str">
        <f>TEXT(WEEKDAY(B135),"ddd")</f>
        <v>dom</v>
      </c>
      <c r="B135" s="104">
        <f>B133+1</f>
        <v>39915</v>
      </c>
      <c r="C135" s="83"/>
      <c r="D135" s="7"/>
      <c r="E135" s="102" t="str">
        <f>TEXT(WEEKDAY(F135),"ddd")</f>
        <v>seg</v>
      </c>
      <c r="F135" s="104">
        <f>F133+1</f>
        <v>39930</v>
      </c>
      <c r="G135" s="83"/>
    </row>
    <row r="136" spans="1:7" ht="13.5" customHeight="1">
      <c r="A136" s="103"/>
      <c r="B136" s="105"/>
      <c r="C136" s="82"/>
      <c r="D136" s="7"/>
      <c r="E136" s="103"/>
      <c r="F136" s="105"/>
      <c r="G136" s="82"/>
    </row>
    <row r="137" spans="1:7" ht="13.5" customHeight="1">
      <c r="A137" s="102" t="str">
        <f>TEXT(WEEKDAY(B137),"ddd")</f>
        <v>seg</v>
      </c>
      <c r="B137" s="104">
        <f>B135+1</f>
        <v>39916</v>
      </c>
      <c r="C137" s="83"/>
      <c r="D137" s="7"/>
      <c r="E137" s="102" t="str">
        <f>TEXT(WEEKDAY(F137),"ddd")</f>
        <v>ter</v>
      </c>
      <c r="F137" s="104">
        <f>F135+1</f>
        <v>39931</v>
      </c>
      <c r="G137" s="83"/>
    </row>
    <row r="138" spans="1:7" ht="13.5" customHeight="1">
      <c r="A138" s="103"/>
      <c r="B138" s="105"/>
      <c r="C138" s="82"/>
      <c r="D138" s="7"/>
      <c r="E138" s="103"/>
      <c r="F138" s="105"/>
      <c r="G138" s="82"/>
    </row>
    <row r="139" spans="1:7" ht="13.5" customHeight="1">
      <c r="A139" s="102" t="str">
        <f>TEXT(WEEKDAY(B139),"ddd")</f>
        <v>ter</v>
      </c>
      <c r="B139" s="104">
        <f>B137+1</f>
        <v>39917</v>
      </c>
      <c r="C139" s="83"/>
      <c r="D139" s="7"/>
      <c r="E139" s="102" t="str">
        <f>TEXT(WEEKDAY(F139),"ddd")</f>
        <v>qua</v>
      </c>
      <c r="F139" s="104">
        <f>F137+1</f>
        <v>39932</v>
      </c>
      <c r="G139" s="83"/>
    </row>
    <row r="140" spans="1:7" ht="13.5" customHeight="1">
      <c r="A140" s="103"/>
      <c r="B140" s="105"/>
      <c r="C140" s="82"/>
      <c r="D140" s="7"/>
      <c r="E140" s="103"/>
      <c r="F140" s="105"/>
      <c r="G140" s="82"/>
    </row>
    <row r="141" spans="1:7" ht="13.5" customHeight="1">
      <c r="A141" s="102" t="str">
        <f>TEXT(WEEKDAY(B141),"ddd")</f>
        <v>qua</v>
      </c>
      <c r="B141" s="104">
        <f>B139+1</f>
        <v>39918</v>
      </c>
      <c r="C141" s="83"/>
      <c r="D141" s="7"/>
      <c r="E141" s="102" t="str">
        <f>TEXT(WEEKDAY(F141),"ddd")</f>
        <v>qui</v>
      </c>
      <c r="F141" s="104">
        <f>F139+1</f>
        <v>39933</v>
      </c>
      <c r="G141" s="83"/>
    </row>
    <row r="142" spans="1:7" ht="13.5" customHeight="1" thickBot="1">
      <c r="A142" s="112"/>
      <c r="B142" s="105"/>
      <c r="C142" s="82"/>
      <c r="D142" s="7"/>
      <c r="E142" s="112"/>
      <c r="F142" s="105"/>
      <c r="G142" s="82"/>
    </row>
    <row r="143" spans="1:6" ht="13.5" customHeight="1">
      <c r="A143" s="113"/>
      <c r="B143" s="113"/>
      <c r="C143" s="41"/>
      <c r="D143" s="7"/>
      <c r="F143"/>
    </row>
    <row r="144" spans="1:6" ht="13.5" customHeight="1">
      <c r="A144" s="113"/>
      <c r="B144" s="113"/>
      <c r="C144" s="7"/>
      <c r="D144" s="9"/>
      <c r="F144"/>
    </row>
    <row r="145" spans="1:7" ht="13.5" customHeight="1">
      <c r="A145" s="13"/>
      <c r="B145" s="38"/>
      <c r="C145" s="17"/>
      <c r="E145" s="13"/>
      <c r="F145" s="38"/>
      <c r="G145" s="13"/>
    </row>
    <row r="146" spans="2:7" ht="13.5" customHeight="1" thickBot="1">
      <c r="B146" s="38"/>
      <c r="C146" s="16"/>
      <c r="E146" s="13"/>
      <c r="F146" s="38"/>
      <c r="G146" s="13"/>
    </row>
    <row r="147" spans="1:7" ht="17.25" customHeight="1">
      <c r="A147" s="100">
        <f>$A$2</f>
        <v>2009</v>
      </c>
      <c r="B147" s="101"/>
      <c r="C147" s="80" t="s">
        <v>9</v>
      </c>
      <c r="D147" s="3"/>
      <c r="E147" s="108">
        <v>2008</v>
      </c>
      <c r="F147" s="109"/>
      <c r="G147" s="99">
        <f ca="1">NOW()</f>
        <v>40127.46407893518</v>
      </c>
    </row>
    <row r="148" spans="1:7" ht="13.5" customHeight="1">
      <c r="A148" s="102" t="str">
        <f>TEXT(WEEKDAY(B148),"ddd")</f>
        <v>sex</v>
      </c>
      <c r="B148" s="104">
        <f>F141+1</f>
        <v>39934</v>
      </c>
      <c r="C148" s="91" t="s">
        <v>10</v>
      </c>
      <c r="D148" s="7"/>
      <c r="E148" s="102" t="str">
        <f>TEXT(WEEKDAY(F148),"ddd")</f>
        <v>sáb</v>
      </c>
      <c r="F148" s="104">
        <f>B176+1</f>
        <v>39949</v>
      </c>
      <c r="G148" s="83"/>
    </row>
    <row r="149" spans="1:7" ht="13.5" customHeight="1">
      <c r="A149" s="103"/>
      <c r="B149" s="105"/>
      <c r="C149" s="92"/>
      <c r="D149" s="7"/>
      <c r="E149" s="103"/>
      <c r="F149" s="105"/>
      <c r="G149" s="82"/>
    </row>
    <row r="150" spans="1:7" ht="13.5" customHeight="1">
      <c r="A150" s="102" t="str">
        <f>TEXT(WEEKDAY(B150),"ddd")</f>
        <v>sáb</v>
      </c>
      <c r="B150" s="104">
        <f>B148+1</f>
        <v>39935</v>
      </c>
      <c r="C150" s="83"/>
      <c r="D150" s="7"/>
      <c r="E150" s="102" t="str">
        <f>TEXT(WEEKDAY(F150),"ddd")</f>
        <v>dom</v>
      </c>
      <c r="F150" s="104">
        <f>F148+1</f>
        <v>39950</v>
      </c>
      <c r="G150" s="83"/>
    </row>
    <row r="151" spans="1:7" ht="13.5" customHeight="1">
      <c r="A151" s="103"/>
      <c r="B151" s="105"/>
      <c r="C151" s="82"/>
      <c r="D151" s="7"/>
      <c r="E151" s="103"/>
      <c r="F151" s="105"/>
      <c r="G151" s="82"/>
    </row>
    <row r="152" spans="1:7" ht="13.5" customHeight="1">
      <c r="A152" s="102" t="str">
        <f>TEXT(WEEKDAY(B152),"ddd")</f>
        <v>dom</v>
      </c>
      <c r="B152" s="104">
        <f>B150+1</f>
        <v>39936</v>
      </c>
      <c r="C152" s="83"/>
      <c r="D152" s="7"/>
      <c r="E152" s="102" t="str">
        <f>TEXT(WEEKDAY(F152),"ddd")</f>
        <v>seg</v>
      </c>
      <c r="F152" s="104">
        <f>F150+1</f>
        <v>39951</v>
      </c>
      <c r="G152" s="83"/>
    </row>
    <row r="153" spans="1:7" ht="13.5" customHeight="1">
      <c r="A153" s="103"/>
      <c r="B153" s="105"/>
      <c r="C153" s="82"/>
      <c r="D153" s="7"/>
      <c r="E153" s="103"/>
      <c r="F153" s="105"/>
      <c r="G153" s="82"/>
    </row>
    <row r="154" spans="1:7" ht="13.5" customHeight="1">
      <c r="A154" s="102" t="str">
        <f>TEXT(WEEKDAY(B154),"ddd")</f>
        <v>seg</v>
      </c>
      <c r="B154" s="104">
        <f>B152+1</f>
        <v>39937</v>
      </c>
      <c r="C154" s="83"/>
      <c r="D154" s="7"/>
      <c r="E154" s="102" t="str">
        <f>TEXT(WEEKDAY(F154),"ddd")</f>
        <v>ter</v>
      </c>
      <c r="F154" s="104">
        <f>F152+1</f>
        <v>39952</v>
      </c>
      <c r="G154" s="83"/>
    </row>
    <row r="155" spans="1:7" ht="13.5" customHeight="1">
      <c r="A155" s="103"/>
      <c r="B155" s="105"/>
      <c r="C155" s="82"/>
      <c r="D155" s="7"/>
      <c r="E155" s="103"/>
      <c r="F155" s="105"/>
      <c r="G155" s="82"/>
    </row>
    <row r="156" spans="1:7" ht="13.5" customHeight="1">
      <c r="A156" s="102" t="str">
        <f>TEXT(WEEKDAY(B156),"ddd")</f>
        <v>ter</v>
      </c>
      <c r="B156" s="104">
        <f>B154+1</f>
        <v>39938</v>
      </c>
      <c r="C156" s="83"/>
      <c r="D156" s="7"/>
      <c r="E156" s="102" t="str">
        <f>TEXT(WEEKDAY(F156),"ddd")</f>
        <v>qua</v>
      </c>
      <c r="F156" s="104">
        <f>F154+1</f>
        <v>39953</v>
      </c>
      <c r="G156" s="83"/>
    </row>
    <row r="157" spans="1:7" ht="13.5" customHeight="1">
      <c r="A157" s="103"/>
      <c r="B157" s="105"/>
      <c r="C157" s="82"/>
      <c r="D157" s="7"/>
      <c r="E157" s="103"/>
      <c r="F157" s="105"/>
      <c r="G157" s="82"/>
    </row>
    <row r="158" spans="1:7" ht="13.5" customHeight="1">
      <c r="A158" s="102" t="str">
        <f>TEXT(WEEKDAY(B158),"ddd")</f>
        <v>qua</v>
      </c>
      <c r="B158" s="104">
        <f>B156+1</f>
        <v>39939</v>
      </c>
      <c r="C158" s="83"/>
      <c r="D158" s="7"/>
      <c r="E158" s="102" t="str">
        <f>TEXT(WEEKDAY(F158),"ddd")</f>
        <v>qui</v>
      </c>
      <c r="F158" s="104">
        <f>F156+1</f>
        <v>39954</v>
      </c>
      <c r="G158" s="83"/>
    </row>
    <row r="159" spans="1:7" ht="13.5" customHeight="1">
      <c r="A159" s="103"/>
      <c r="B159" s="105"/>
      <c r="C159" s="82"/>
      <c r="D159" s="7"/>
      <c r="E159" s="103"/>
      <c r="F159" s="105"/>
      <c r="G159" s="82"/>
    </row>
    <row r="160" spans="1:7" ht="13.5" customHeight="1">
      <c r="A160" s="102" t="str">
        <f>TEXT(WEEKDAY(B160),"ddd")</f>
        <v>qui</v>
      </c>
      <c r="B160" s="104">
        <f>B158+1</f>
        <v>39940</v>
      </c>
      <c r="C160" s="83"/>
      <c r="D160" s="7"/>
      <c r="E160" s="102" t="str">
        <f>TEXT(WEEKDAY(F160),"ddd")</f>
        <v>sex</v>
      </c>
      <c r="F160" s="104">
        <f>F158+1</f>
        <v>39955</v>
      </c>
      <c r="G160" s="83"/>
    </row>
    <row r="161" spans="1:7" ht="13.5" customHeight="1">
      <c r="A161" s="103"/>
      <c r="B161" s="105"/>
      <c r="C161" s="82"/>
      <c r="D161" s="7"/>
      <c r="E161" s="103"/>
      <c r="F161" s="105"/>
      <c r="G161" s="82"/>
    </row>
    <row r="162" spans="1:7" ht="13.5" customHeight="1">
      <c r="A162" s="102" t="str">
        <f>TEXT(WEEKDAY(B162),"ddd")</f>
        <v>sex</v>
      </c>
      <c r="B162" s="104">
        <f>B160+1</f>
        <v>39941</v>
      </c>
      <c r="C162" s="83"/>
      <c r="D162" s="7"/>
      <c r="E162" s="102" t="str">
        <f>TEXT(WEEKDAY(F162),"ddd")</f>
        <v>sáb</v>
      </c>
      <c r="F162" s="104">
        <f>F160+1</f>
        <v>39956</v>
      </c>
      <c r="G162" s="83"/>
    </row>
    <row r="163" spans="1:7" ht="13.5" customHeight="1">
      <c r="A163" s="103"/>
      <c r="B163" s="105"/>
      <c r="C163" s="82"/>
      <c r="D163" s="7"/>
      <c r="E163" s="103"/>
      <c r="F163" s="105"/>
      <c r="G163" s="82"/>
    </row>
    <row r="164" spans="1:7" ht="13.5" customHeight="1">
      <c r="A164" s="102" t="str">
        <f>TEXT(WEEKDAY(B164),"ddd")</f>
        <v>sáb</v>
      </c>
      <c r="B164" s="104">
        <f>B162+1</f>
        <v>39942</v>
      </c>
      <c r="C164" s="83"/>
      <c r="D164" s="7"/>
      <c r="E164" s="102" t="str">
        <f>TEXT(WEEKDAY(F164),"ddd")</f>
        <v>dom</v>
      </c>
      <c r="F164" s="104">
        <f>F162+1</f>
        <v>39957</v>
      </c>
      <c r="G164" s="83"/>
    </row>
    <row r="165" spans="1:7" ht="13.5" customHeight="1">
      <c r="A165" s="103"/>
      <c r="B165" s="105"/>
      <c r="C165" s="82"/>
      <c r="D165" s="7"/>
      <c r="E165" s="103"/>
      <c r="F165" s="105"/>
      <c r="G165" s="82"/>
    </row>
    <row r="166" spans="1:7" ht="13.5" customHeight="1">
      <c r="A166" s="102" t="str">
        <f>TEXT(WEEKDAY(B166),"ddd")</f>
        <v>dom</v>
      </c>
      <c r="B166" s="104">
        <f>B164+1</f>
        <v>39943</v>
      </c>
      <c r="C166" s="83"/>
      <c r="D166" s="7"/>
      <c r="E166" s="102" t="str">
        <f>TEXT(WEEKDAY(F166),"ddd")</f>
        <v>seg</v>
      </c>
      <c r="F166" s="104">
        <f>F164+1</f>
        <v>39958</v>
      </c>
      <c r="G166" s="83"/>
    </row>
    <row r="167" spans="1:7" ht="13.5" customHeight="1">
      <c r="A167" s="103"/>
      <c r="B167" s="105"/>
      <c r="C167" s="82"/>
      <c r="D167" s="7"/>
      <c r="E167" s="103"/>
      <c r="F167" s="105"/>
      <c r="G167" s="82"/>
    </row>
    <row r="168" spans="1:7" ht="13.5" customHeight="1">
      <c r="A168" s="102" t="str">
        <f>TEXT(WEEKDAY(B168),"ddd")</f>
        <v>seg</v>
      </c>
      <c r="B168" s="104">
        <f>B166+1</f>
        <v>39944</v>
      </c>
      <c r="C168" s="83"/>
      <c r="D168" s="7"/>
      <c r="E168" s="102" t="str">
        <f>TEXT(WEEKDAY(F168),"ddd")</f>
        <v>ter</v>
      </c>
      <c r="F168" s="104">
        <f>F166+1</f>
        <v>39959</v>
      </c>
      <c r="G168" s="83"/>
    </row>
    <row r="169" spans="1:7" ht="13.5" customHeight="1">
      <c r="A169" s="103"/>
      <c r="B169" s="105"/>
      <c r="C169" s="82"/>
      <c r="D169" s="7"/>
      <c r="E169" s="103"/>
      <c r="F169" s="105"/>
      <c r="G169" s="82"/>
    </row>
    <row r="170" spans="1:7" ht="13.5" customHeight="1">
      <c r="A170" s="102" t="str">
        <f>TEXT(WEEKDAY(B170),"ddd")</f>
        <v>ter</v>
      </c>
      <c r="B170" s="104">
        <f>B168+1</f>
        <v>39945</v>
      </c>
      <c r="C170" s="83"/>
      <c r="D170" s="7"/>
      <c r="E170" s="102" t="str">
        <f>TEXT(WEEKDAY(F170),"ddd")</f>
        <v>qua</v>
      </c>
      <c r="F170" s="104">
        <f>F168+1</f>
        <v>39960</v>
      </c>
      <c r="G170" s="83"/>
    </row>
    <row r="171" spans="1:7" ht="13.5" customHeight="1">
      <c r="A171" s="103"/>
      <c r="B171" s="105"/>
      <c r="C171" s="82"/>
      <c r="D171" s="7"/>
      <c r="E171" s="103"/>
      <c r="F171" s="105"/>
      <c r="G171" s="82"/>
    </row>
    <row r="172" spans="1:7" ht="13.5" customHeight="1">
      <c r="A172" s="102" t="str">
        <f>TEXT(WEEKDAY(B172),"ddd")</f>
        <v>qua</v>
      </c>
      <c r="B172" s="104">
        <f>B170+1</f>
        <v>39946</v>
      </c>
      <c r="C172" s="83"/>
      <c r="D172" s="7"/>
      <c r="E172" s="102" t="str">
        <f>TEXT(WEEKDAY(F172),"ddd")</f>
        <v>qui</v>
      </c>
      <c r="F172" s="104">
        <f>F170+1</f>
        <v>39961</v>
      </c>
      <c r="G172" s="83"/>
    </row>
    <row r="173" spans="1:7" ht="13.5" customHeight="1">
      <c r="A173" s="103"/>
      <c r="B173" s="105"/>
      <c r="C173" s="82"/>
      <c r="D173" s="7"/>
      <c r="E173" s="103"/>
      <c r="F173" s="105"/>
      <c r="G173" s="82"/>
    </row>
    <row r="174" spans="1:7" ht="13.5" customHeight="1">
      <c r="A174" s="102" t="str">
        <f>TEXT(WEEKDAY(B174),"ddd")</f>
        <v>qui</v>
      </c>
      <c r="B174" s="104">
        <f>B172+1</f>
        <v>39947</v>
      </c>
      <c r="C174" s="83"/>
      <c r="D174" s="7"/>
      <c r="E174" s="102" t="str">
        <f>TEXT(WEEKDAY(F174),"ddd")</f>
        <v>sex</v>
      </c>
      <c r="F174" s="104">
        <f>F172+1</f>
        <v>39962</v>
      </c>
      <c r="G174" s="83"/>
    </row>
    <row r="175" spans="1:7" ht="13.5" customHeight="1">
      <c r="A175" s="103"/>
      <c r="B175" s="105"/>
      <c r="C175" s="82"/>
      <c r="D175" s="7"/>
      <c r="E175" s="103"/>
      <c r="F175" s="105"/>
      <c r="G175" s="82"/>
    </row>
    <row r="176" spans="1:7" ht="13.5" customHeight="1">
      <c r="A176" s="102" t="str">
        <f>TEXT(WEEKDAY(B176),"ddd")</f>
        <v>sex</v>
      </c>
      <c r="B176" s="104">
        <f>B174+1</f>
        <v>39948</v>
      </c>
      <c r="C176" s="83"/>
      <c r="D176" s="7"/>
      <c r="E176" s="102" t="str">
        <f>TEXT(WEEKDAY(F176),"ddd")</f>
        <v>sáb</v>
      </c>
      <c r="F176" s="104">
        <f>F174+1</f>
        <v>39963</v>
      </c>
      <c r="G176" s="83"/>
    </row>
    <row r="177" spans="1:7" ht="13.5" customHeight="1" thickBot="1">
      <c r="A177" s="112"/>
      <c r="B177" s="105"/>
      <c r="C177" s="82"/>
      <c r="D177" s="7"/>
      <c r="E177" s="103"/>
      <c r="F177" s="105"/>
      <c r="G177" s="82"/>
    </row>
    <row r="178" spans="1:7" ht="13.5" customHeight="1">
      <c r="A178" s="113"/>
      <c r="B178" s="113"/>
      <c r="C178" s="41"/>
      <c r="D178" s="7"/>
      <c r="E178" s="102" t="str">
        <f>TEXT(WEEKDAY(F178),"ddd")</f>
        <v>dom</v>
      </c>
      <c r="F178" s="104">
        <f>F176+1</f>
        <v>39964</v>
      </c>
      <c r="G178" s="81"/>
    </row>
    <row r="179" spans="1:7" ht="13.5" customHeight="1" thickBot="1">
      <c r="A179" s="113"/>
      <c r="B179" s="113"/>
      <c r="C179" s="7"/>
      <c r="D179" s="9"/>
      <c r="E179" s="112"/>
      <c r="F179" s="105"/>
      <c r="G179" s="82"/>
    </row>
    <row r="180" spans="1:7" ht="13.5" customHeight="1">
      <c r="A180" s="13"/>
      <c r="B180" s="38"/>
      <c r="C180" s="13"/>
      <c r="E180" s="13"/>
      <c r="F180" s="38"/>
      <c r="G180" s="13"/>
    </row>
    <row r="181" spans="1:7" ht="13.5" customHeight="1">
      <c r="A181" s="13"/>
      <c r="B181" s="38"/>
      <c r="C181" s="13"/>
      <c r="E181" s="13"/>
      <c r="F181" s="38"/>
      <c r="G181" s="13"/>
    </row>
    <row r="182" spans="1:7" ht="13.5" customHeight="1">
      <c r="A182" s="13"/>
      <c r="B182" s="38"/>
      <c r="C182" s="13"/>
      <c r="E182" s="13"/>
      <c r="F182" s="38"/>
      <c r="G182" s="13"/>
    </row>
    <row r="183" spans="2:7" ht="12" customHeight="1" thickBot="1">
      <c r="B183" s="38"/>
      <c r="C183" s="16"/>
      <c r="E183" s="13"/>
      <c r="F183" s="38"/>
      <c r="G183" s="13"/>
    </row>
    <row r="184" spans="1:7" ht="17.25" customHeight="1">
      <c r="A184" s="100">
        <f>$A$2</f>
        <v>2009</v>
      </c>
      <c r="B184" s="101"/>
      <c r="C184" s="80" t="s">
        <v>11</v>
      </c>
      <c r="D184" s="3"/>
      <c r="E184" s="108">
        <v>2008</v>
      </c>
      <c r="F184" s="109"/>
      <c r="G184" s="99">
        <f ca="1">NOW()</f>
        <v>40127.46407893518</v>
      </c>
    </row>
    <row r="185" spans="1:7" ht="13.5" customHeight="1">
      <c r="A185" s="102" t="str">
        <f>TEXT(WEEKDAY(B185),"ddd")</f>
        <v>seg</v>
      </c>
      <c r="B185" s="104">
        <f>F178+1</f>
        <v>39965</v>
      </c>
      <c r="C185" s="83"/>
      <c r="D185" s="7"/>
      <c r="E185" s="102" t="str">
        <f>TEXT(WEEKDAY(F185),"ddd")</f>
        <v>ter</v>
      </c>
      <c r="F185" s="104">
        <f>B213+1</f>
        <v>39980</v>
      </c>
      <c r="G185" s="83"/>
    </row>
    <row r="186" spans="1:7" ht="13.5" customHeight="1">
      <c r="A186" s="103"/>
      <c r="B186" s="105"/>
      <c r="C186" s="82"/>
      <c r="D186" s="7"/>
      <c r="E186" s="103"/>
      <c r="F186" s="105"/>
      <c r="G186" s="82"/>
    </row>
    <row r="187" spans="1:7" ht="13.5" customHeight="1">
      <c r="A187" s="102" t="str">
        <f>TEXT(WEEKDAY(B187),"ddd")</f>
        <v>ter</v>
      </c>
      <c r="B187" s="104">
        <f>B185+1</f>
        <v>39966</v>
      </c>
      <c r="C187" s="83"/>
      <c r="D187" s="7"/>
      <c r="E187" s="102" t="str">
        <f>TEXT(WEEKDAY(F187),"ddd")</f>
        <v>qua</v>
      </c>
      <c r="F187" s="104">
        <f>F185+1</f>
        <v>39981</v>
      </c>
      <c r="G187" s="83"/>
    </row>
    <row r="188" spans="1:7" ht="13.5" customHeight="1">
      <c r="A188" s="103"/>
      <c r="B188" s="105"/>
      <c r="C188" s="82"/>
      <c r="D188" s="7"/>
      <c r="E188" s="103"/>
      <c r="F188" s="105"/>
      <c r="G188" s="82"/>
    </row>
    <row r="189" spans="1:7" ht="13.5" customHeight="1">
      <c r="A189" s="102" t="str">
        <f>TEXT(WEEKDAY(B189),"ddd")</f>
        <v>qua</v>
      </c>
      <c r="B189" s="104">
        <f>B187+1</f>
        <v>39967</v>
      </c>
      <c r="C189" s="83"/>
      <c r="D189" s="7"/>
      <c r="E189" s="102" t="str">
        <f>TEXT(WEEKDAY(F189),"ddd")</f>
        <v>qui</v>
      </c>
      <c r="F189" s="104">
        <f>F187+1</f>
        <v>39982</v>
      </c>
      <c r="G189" s="83"/>
    </row>
    <row r="190" spans="1:7" ht="13.5" customHeight="1">
      <c r="A190" s="103"/>
      <c r="B190" s="105"/>
      <c r="C190" s="82"/>
      <c r="D190" s="7"/>
      <c r="E190" s="103"/>
      <c r="F190" s="105"/>
      <c r="G190" s="82"/>
    </row>
    <row r="191" spans="1:7" ht="13.5" customHeight="1">
      <c r="A191" s="102" t="str">
        <f>TEXT(WEEKDAY(B191),"ddd")</f>
        <v>qui</v>
      </c>
      <c r="B191" s="104">
        <f>B189+1</f>
        <v>39968</v>
      </c>
      <c r="C191" s="83"/>
      <c r="D191" s="7"/>
      <c r="E191" s="102" t="str">
        <f>TEXT(WEEKDAY(F191),"ddd")</f>
        <v>sex</v>
      </c>
      <c r="F191" s="104">
        <f>F189+1</f>
        <v>39983</v>
      </c>
      <c r="G191" s="83"/>
    </row>
    <row r="192" spans="1:7" ht="13.5" customHeight="1">
      <c r="A192" s="103"/>
      <c r="B192" s="105"/>
      <c r="C192" s="82"/>
      <c r="D192" s="7"/>
      <c r="E192" s="103"/>
      <c r="F192" s="105"/>
      <c r="G192" s="82"/>
    </row>
    <row r="193" spans="1:7" ht="13.5" customHeight="1">
      <c r="A193" s="102" t="str">
        <f>TEXT(WEEKDAY(B193),"ddd")</f>
        <v>sex</v>
      </c>
      <c r="B193" s="104">
        <f>B191+1</f>
        <v>39969</v>
      </c>
      <c r="C193" s="83"/>
      <c r="D193" s="7"/>
      <c r="E193" s="102" t="str">
        <f>TEXT(WEEKDAY(F193),"ddd")</f>
        <v>sáb</v>
      </c>
      <c r="F193" s="104">
        <f>F191+1</f>
        <v>39984</v>
      </c>
      <c r="G193" s="83"/>
    </row>
    <row r="194" spans="1:7" ht="13.5" customHeight="1">
      <c r="A194" s="103"/>
      <c r="B194" s="105"/>
      <c r="C194" s="82"/>
      <c r="D194" s="7"/>
      <c r="E194" s="103"/>
      <c r="F194" s="105"/>
      <c r="G194" s="82"/>
    </row>
    <row r="195" spans="1:7" ht="13.5" customHeight="1">
      <c r="A195" s="102" t="str">
        <f>TEXT(WEEKDAY(B195),"ddd")</f>
        <v>sáb</v>
      </c>
      <c r="B195" s="104">
        <f>B193+1</f>
        <v>39970</v>
      </c>
      <c r="C195" s="83"/>
      <c r="D195" s="7"/>
      <c r="E195" s="102" t="str">
        <f>TEXT(WEEKDAY(F195),"ddd")</f>
        <v>dom</v>
      </c>
      <c r="F195" s="104">
        <f>F193+1</f>
        <v>39985</v>
      </c>
      <c r="G195" s="83"/>
    </row>
    <row r="196" spans="1:7" ht="13.5" customHeight="1">
      <c r="A196" s="103"/>
      <c r="B196" s="105"/>
      <c r="C196" s="82"/>
      <c r="D196" s="7"/>
      <c r="E196" s="103"/>
      <c r="F196" s="105"/>
      <c r="G196" s="82"/>
    </row>
    <row r="197" spans="1:7" ht="13.5" customHeight="1">
      <c r="A197" s="102" t="str">
        <f>TEXT(WEEKDAY(B197),"ddd")</f>
        <v>dom</v>
      </c>
      <c r="B197" s="104">
        <f>B195+1</f>
        <v>39971</v>
      </c>
      <c r="C197" s="83"/>
      <c r="D197" s="7"/>
      <c r="E197" s="102" t="str">
        <f>TEXT(WEEKDAY(F197),"ddd")</f>
        <v>seg</v>
      </c>
      <c r="F197" s="104">
        <f>F195+1</f>
        <v>39986</v>
      </c>
      <c r="G197" s="83"/>
    </row>
    <row r="198" spans="1:7" ht="13.5" customHeight="1">
      <c r="A198" s="103"/>
      <c r="B198" s="105"/>
      <c r="C198" s="82"/>
      <c r="D198" s="7"/>
      <c r="E198" s="103"/>
      <c r="F198" s="105"/>
      <c r="G198" s="82"/>
    </row>
    <row r="199" spans="1:7" ht="13.5" customHeight="1">
      <c r="A199" s="102" t="str">
        <f>TEXT(WEEKDAY(B199),"ddd")</f>
        <v>seg</v>
      </c>
      <c r="B199" s="104">
        <f>B197+1</f>
        <v>39972</v>
      </c>
      <c r="C199" s="83"/>
      <c r="D199" s="7"/>
      <c r="E199" s="102" t="str">
        <f>TEXT(WEEKDAY(F199),"ddd")</f>
        <v>ter</v>
      </c>
      <c r="F199" s="104">
        <f>F197+1</f>
        <v>39987</v>
      </c>
      <c r="G199" s="83"/>
    </row>
    <row r="200" spans="1:7" ht="13.5" customHeight="1">
      <c r="A200" s="103"/>
      <c r="B200" s="105"/>
      <c r="C200" s="82"/>
      <c r="D200" s="7"/>
      <c r="E200" s="103"/>
      <c r="F200" s="105"/>
      <c r="G200" s="82"/>
    </row>
    <row r="201" spans="1:7" ht="13.5" customHeight="1">
      <c r="A201" s="102" t="str">
        <f>TEXT(WEEKDAY(B201),"ddd")</f>
        <v>ter</v>
      </c>
      <c r="B201" s="104">
        <f>B199+1</f>
        <v>39973</v>
      </c>
      <c r="C201" s="83"/>
      <c r="D201" s="7"/>
      <c r="E201" s="102" t="str">
        <f>TEXT(WEEKDAY(F201),"ddd")</f>
        <v>qua</v>
      </c>
      <c r="F201" s="104">
        <f>F199+1</f>
        <v>39988</v>
      </c>
      <c r="G201" s="83"/>
    </row>
    <row r="202" spans="1:7" ht="13.5" customHeight="1">
      <c r="A202" s="103"/>
      <c r="B202" s="105"/>
      <c r="C202" s="82"/>
      <c r="D202" s="7"/>
      <c r="E202" s="103"/>
      <c r="F202" s="105"/>
      <c r="G202" s="82"/>
    </row>
    <row r="203" spans="1:7" ht="13.5" customHeight="1">
      <c r="A203" s="102" t="str">
        <f>TEXT(WEEKDAY(B203),"ddd")</f>
        <v>qua</v>
      </c>
      <c r="B203" s="104">
        <f>B201+1</f>
        <v>39974</v>
      </c>
      <c r="C203" s="83"/>
      <c r="D203" s="7"/>
      <c r="E203" s="102" t="str">
        <f>TEXT(WEEKDAY(F203),"ddd")</f>
        <v>qui</v>
      </c>
      <c r="F203" s="104">
        <f>F201+1</f>
        <v>39989</v>
      </c>
      <c r="G203" s="83"/>
    </row>
    <row r="204" spans="1:7" ht="13.5" customHeight="1">
      <c r="A204" s="103"/>
      <c r="B204" s="105"/>
      <c r="C204" s="82"/>
      <c r="D204" s="7"/>
      <c r="E204" s="103"/>
      <c r="F204" s="105"/>
      <c r="G204" s="82"/>
    </row>
    <row r="205" spans="1:7" ht="13.5" customHeight="1">
      <c r="A205" s="102" t="str">
        <f>TEXT(WEEKDAY(B205),"ddd")</f>
        <v>qui</v>
      </c>
      <c r="B205" s="104">
        <f>B203+1</f>
        <v>39975</v>
      </c>
      <c r="C205" s="83"/>
      <c r="D205" s="7"/>
      <c r="E205" s="102" t="str">
        <f>TEXT(WEEKDAY(F205),"ddd")</f>
        <v>sex</v>
      </c>
      <c r="F205" s="104">
        <f>F203+1</f>
        <v>39990</v>
      </c>
      <c r="G205" s="83"/>
    </row>
    <row r="206" spans="1:7" ht="13.5" customHeight="1">
      <c r="A206" s="103"/>
      <c r="B206" s="105"/>
      <c r="C206" s="82"/>
      <c r="D206" s="7"/>
      <c r="E206" s="103"/>
      <c r="F206" s="105"/>
      <c r="G206" s="82"/>
    </row>
    <row r="207" spans="1:7" ht="13.5" customHeight="1">
      <c r="A207" s="102" t="str">
        <f>TEXT(WEEKDAY(B207),"ddd")</f>
        <v>sex</v>
      </c>
      <c r="B207" s="104">
        <f>B205+1</f>
        <v>39976</v>
      </c>
      <c r="C207" s="83"/>
      <c r="D207" s="7"/>
      <c r="E207" s="102" t="str">
        <f>TEXT(WEEKDAY(F207),"ddd")</f>
        <v>sáb</v>
      </c>
      <c r="F207" s="104">
        <f>F205+1</f>
        <v>39991</v>
      </c>
      <c r="G207" s="83"/>
    </row>
    <row r="208" spans="1:7" ht="13.5" customHeight="1">
      <c r="A208" s="103"/>
      <c r="B208" s="105"/>
      <c r="C208" s="82"/>
      <c r="D208" s="7"/>
      <c r="E208" s="103"/>
      <c r="F208" s="105"/>
      <c r="G208" s="82"/>
    </row>
    <row r="209" spans="1:7" ht="13.5" customHeight="1">
      <c r="A209" s="102" t="str">
        <f>TEXT(WEEKDAY(B209),"ddd")</f>
        <v>sáb</v>
      </c>
      <c r="B209" s="104">
        <f>B207+1</f>
        <v>39977</v>
      </c>
      <c r="C209" s="83"/>
      <c r="D209" s="7"/>
      <c r="E209" s="102" t="str">
        <f>TEXT(WEEKDAY(F209),"ddd")</f>
        <v>dom</v>
      </c>
      <c r="F209" s="104">
        <f>F207+1</f>
        <v>39992</v>
      </c>
      <c r="G209" s="83"/>
    </row>
    <row r="210" spans="1:7" ht="13.5" customHeight="1">
      <c r="A210" s="103"/>
      <c r="B210" s="105"/>
      <c r="C210" s="82"/>
      <c r="D210" s="7"/>
      <c r="E210" s="103"/>
      <c r="F210" s="105"/>
      <c r="G210" s="82"/>
    </row>
    <row r="211" spans="1:7" ht="13.5" customHeight="1">
      <c r="A211" s="102" t="str">
        <f>TEXT(WEEKDAY(B211),"ddd")</f>
        <v>dom</v>
      </c>
      <c r="B211" s="104">
        <f>B209+1</f>
        <v>39978</v>
      </c>
      <c r="C211" s="83"/>
      <c r="D211" s="7"/>
      <c r="E211" s="102" t="str">
        <f>TEXT(WEEKDAY(F211),"ddd")</f>
        <v>seg</v>
      </c>
      <c r="F211" s="104">
        <f>F209+1</f>
        <v>39993</v>
      </c>
      <c r="G211" s="83"/>
    </row>
    <row r="212" spans="1:7" ht="13.5" customHeight="1">
      <c r="A212" s="103"/>
      <c r="B212" s="105"/>
      <c r="C212" s="82"/>
      <c r="D212" s="7"/>
      <c r="E212" s="103"/>
      <c r="F212" s="105"/>
      <c r="G212" s="82"/>
    </row>
    <row r="213" spans="1:7" ht="13.5" customHeight="1">
      <c r="A213" s="102" t="str">
        <f>TEXT(WEEKDAY(B213),"ddd")</f>
        <v>seg</v>
      </c>
      <c r="B213" s="104">
        <f>B211+1</f>
        <v>39979</v>
      </c>
      <c r="C213" s="83"/>
      <c r="D213" s="7"/>
      <c r="E213" s="102" t="str">
        <f>TEXT(WEEKDAY(F213),"ddd")</f>
        <v>ter</v>
      </c>
      <c r="F213" s="104">
        <f>F211+1</f>
        <v>39994</v>
      </c>
      <c r="G213" s="83"/>
    </row>
    <row r="214" spans="1:7" ht="13.5" customHeight="1" thickBot="1">
      <c r="A214" s="112"/>
      <c r="B214" s="105"/>
      <c r="C214" s="82"/>
      <c r="D214" s="7"/>
      <c r="E214" s="112"/>
      <c r="F214" s="105"/>
      <c r="G214" s="82"/>
    </row>
    <row r="215" spans="1:7" ht="13.5" customHeight="1">
      <c r="A215" s="13"/>
      <c r="B215" s="38"/>
      <c r="C215" s="17"/>
      <c r="E215" s="13"/>
      <c r="F215" s="38"/>
      <c r="G215" s="13"/>
    </row>
    <row r="216" spans="1:7" ht="13.5" customHeight="1">
      <c r="A216" s="13"/>
      <c r="B216" s="38"/>
      <c r="C216" s="17"/>
      <c r="E216" s="13"/>
      <c r="F216" s="38"/>
      <c r="G216" s="13"/>
    </row>
    <row r="217" spans="1:7" ht="13.5" customHeight="1">
      <c r="A217" s="13"/>
      <c r="B217" s="38"/>
      <c r="C217" s="17"/>
      <c r="E217" s="13"/>
      <c r="F217" s="38"/>
      <c r="G217" s="13"/>
    </row>
    <row r="218" spans="1:7" ht="13.5" customHeight="1">
      <c r="A218" s="13"/>
      <c r="B218" s="38"/>
      <c r="C218" s="17"/>
      <c r="E218" s="13"/>
      <c r="F218" s="38"/>
      <c r="G218" s="13"/>
    </row>
    <row r="219" spans="2:7" ht="13.5" customHeight="1" thickBot="1">
      <c r="B219" s="38"/>
      <c r="C219" s="16"/>
      <c r="E219" s="13"/>
      <c r="F219" s="38"/>
      <c r="G219" s="13"/>
    </row>
    <row r="220" spans="1:7" ht="17.25" customHeight="1">
      <c r="A220" s="100">
        <f>$A$2</f>
        <v>2009</v>
      </c>
      <c r="B220" s="101"/>
      <c r="C220" s="80" t="s">
        <v>12</v>
      </c>
      <c r="D220" s="3"/>
      <c r="E220" s="108">
        <v>2008</v>
      </c>
      <c r="F220" s="109"/>
      <c r="G220" s="99">
        <f ca="1">NOW()</f>
        <v>40127.46407893518</v>
      </c>
    </row>
    <row r="221" spans="1:7" ht="13.5" customHeight="1">
      <c r="A221" s="102" t="str">
        <f>TEXT(WEEKDAY(B221),"ddd")</f>
        <v>qua</v>
      </c>
      <c r="B221" s="104">
        <f>F213+1</f>
        <v>39995</v>
      </c>
      <c r="C221" s="83"/>
      <c r="D221" s="7"/>
      <c r="E221" s="102" t="str">
        <f>TEXT(WEEKDAY(F221),"ddd")</f>
        <v>qui</v>
      </c>
      <c r="F221" s="104">
        <f>B249+1</f>
        <v>40010</v>
      </c>
      <c r="G221" s="83"/>
    </row>
    <row r="222" spans="1:7" ht="13.5" customHeight="1">
      <c r="A222" s="103"/>
      <c r="B222" s="105"/>
      <c r="C222" s="82"/>
      <c r="D222" s="7"/>
      <c r="E222" s="103"/>
      <c r="F222" s="105"/>
      <c r="G222" s="82"/>
    </row>
    <row r="223" spans="1:7" ht="13.5" customHeight="1">
      <c r="A223" s="102" t="str">
        <f>TEXT(WEEKDAY(B223),"ddd")</f>
        <v>qui</v>
      </c>
      <c r="B223" s="104">
        <f>B221+1</f>
        <v>39996</v>
      </c>
      <c r="C223" s="83"/>
      <c r="D223" s="7"/>
      <c r="E223" s="102" t="str">
        <f>TEXT(WEEKDAY(F223),"ddd")</f>
        <v>sex</v>
      </c>
      <c r="F223" s="104">
        <f>F221+1</f>
        <v>40011</v>
      </c>
      <c r="G223" s="83"/>
    </row>
    <row r="224" spans="1:7" ht="13.5" customHeight="1">
      <c r="A224" s="103"/>
      <c r="B224" s="105"/>
      <c r="C224" s="82"/>
      <c r="D224" s="7"/>
      <c r="E224" s="103"/>
      <c r="F224" s="105"/>
      <c r="G224" s="82"/>
    </row>
    <row r="225" spans="1:7" ht="13.5" customHeight="1">
      <c r="A225" s="102" t="str">
        <f>TEXT(WEEKDAY(B225),"ddd")</f>
        <v>sex</v>
      </c>
      <c r="B225" s="104">
        <f>B223+1</f>
        <v>39997</v>
      </c>
      <c r="C225" s="83"/>
      <c r="D225" s="7"/>
      <c r="E225" s="102" t="str">
        <f>TEXT(WEEKDAY(F225),"ddd")</f>
        <v>sáb</v>
      </c>
      <c r="F225" s="104">
        <f>F223+1</f>
        <v>40012</v>
      </c>
      <c r="G225" s="83"/>
    </row>
    <row r="226" spans="1:7" ht="13.5" customHeight="1">
      <c r="A226" s="103"/>
      <c r="B226" s="105"/>
      <c r="C226" s="82"/>
      <c r="D226" s="7"/>
      <c r="E226" s="103"/>
      <c r="F226" s="105"/>
      <c r="G226" s="82"/>
    </row>
    <row r="227" spans="1:7" ht="13.5" customHeight="1">
      <c r="A227" s="102" t="str">
        <f>TEXT(WEEKDAY(B227),"ddd")</f>
        <v>sáb</v>
      </c>
      <c r="B227" s="104">
        <f>B225+1</f>
        <v>39998</v>
      </c>
      <c r="C227" s="83"/>
      <c r="D227" s="7"/>
      <c r="E227" s="102" t="str">
        <f>TEXT(WEEKDAY(F227),"ddd")</f>
        <v>dom</v>
      </c>
      <c r="F227" s="104">
        <f>F225+1</f>
        <v>40013</v>
      </c>
      <c r="G227" s="83"/>
    </row>
    <row r="228" spans="1:7" ht="13.5" customHeight="1">
      <c r="A228" s="103"/>
      <c r="B228" s="105"/>
      <c r="C228" s="82"/>
      <c r="D228" s="7"/>
      <c r="E228" s="103"/>
      <c r="F228" s="105"/>
      <c r="G228" s="82"/>
    </row>
    <row r="229" spans="1:7" ht="13.5" customHeight="1">
      <c r="A229" s="102" t="str">
        <f>TEXT(WEEKDAY(B229),"ddd")</f>
        <v>dom</v>
      </c>
      <c r="B229" s="104">
        <f>B227+1</f>
        <v>39999</v>
      </c>
      <c r="C229" s="83"/>
      <c r="D229" s="7"/>
      <c r="E229" s="102" t="str">
        <f>TEXT(WEEKDAY(F229),"ddd")</f>
        <v>seg</v>
      </c>
      <c r="F229" s="104">
        <f>F227+1</f>
        <v>40014</v>
      </c>
      <c r="G229" s="83"/>
    </row>
    <row r="230" spans="1:7" ht="13.5" customHeight="1">
      <c r="A230" s="103"/>
      <c r="B230" s="105"/>
      <c r="C230" s="82"/>
      <c r="D230" s="7"/>
      <c r="E230" s="103"/>
      <c r="F230" s="105"/>
      <c r="G230" s="82"/>
    </row>
    <row r="231" spans="1:7" ht="13.5" customHeight="1">
      <c r="A231" s="102" t="str">
        <f>TEXT(WEEKDAY(B231),"ddd")</f>
        <v>seg</v>
      </c>
      <c r="B231" s="104">
        <f>B229+1</f>
        <v>40000</v>
      </c>
      <c r="C231" s="83"/>
      <c r="D231" s="7"/>
      <c r="E231" s="102" t="str">
        <f>TEXT(WEEKDAY(F231),"ddd")</f>
        <v>ter</v>
      </c>
      <c r="F231" s="104">
        <f>F229+1</f>
        <v>40015</v>
      </c>
      <c r="G231" s="83"/>
    </row>
    <row r="232" spans="1:7" ht="13.5" customHeight="1">
      <c r="A232" s="103"/>
      <c r="B232" s="105"/>
      <c r="C232" s="82"/>
      <c r="D232" s="7"/>
      <c r="E232" s="103"/>
      <c r="F232" s="105"/>
      <c r="G232" s="82"/>
    </row>
    <row r="233" spans="1:7" ht="13.5" customHeight="1">
      <c r="A233" s="102" t="str">
        <f>TEXT(WEEKDAY(B233),"ddd")</f>
        <v>ter</v>
      </c>
      <c r="B233" s="104">
        <f>B231+1</f>
        <v>40001</v>
      </c>
      <c r="C233" s="83"/>
      <c r="D233" s="7"/>
      <c r="E233" s="102" t="str">
        <f>TEXT(WEEKDAY(F233),"ddd")</f>
        <v>qua</v>
      </c>
      <c r="F233" s="104">
        <f>F231+1</f>
        <v>40016</v>
      </c>
      <c r="G233" s="83"/>
    </row>
    <row r="234" spans="1:7" ht="13.5" customHeight="1">
      <c r="A234" s="103"/>
      <c r="B234" s="105"/>
      <c r="C234" s="82"/>
      <c r="D234" s="7"/>
      <c r="E234" s="103"/>
      <c r="F234" s="105"/>
      <c r="G234" s="82"/>
    </row>
    <row r="235" spans="1:7" ht="13.5" customHeight="1">
      <c r="A235" s="102" t="str">
        <f>TEXT(WEEKDAY(B235),"ddd")</f>
        <v>qua</v>
      </c>
      <c r="B235" s="104">
        <f>B233+1</f>
        <v>40002</v>
      </c>
      <c r="C235" s="83"/>
      <c r="D235" s="7"/>
      <c r="E235" s="102" t="str">
        <f>TEXT(WEEKDAY(F235),"ddd")</f>
        <v>qui</v>
      </c>
      <c r="F235" s="104">
        <f>F233+1</f>
        <v>40017</v>
      </c>
      <c r="G235" s="83"/>
    </row>
    <row r="236" spans="1:7" ht="13.5" customHeight="1">
      <c r="A236" s="103"/>
      <c r="B236" s="105"/>
      <c r="C236" s="82"/>
      <c r="D236" s="7"/>
      <c r="E236" s="103"/>
      <c r="F236" s="105"/>
      <c r="G236" s="82"/>
    </row>
    <row r="237" spans="1:7" ht="13.5" customHeight="1">
      <c r="A237" s="102" t="str">
        <f>TEXT(WEEKDAY(B237),"ddd")</f>
        <v>qui</v>
      </c>
      <c r="B237" s="104">
        <f>B235+1</f>
        <v>40003</v>
      </c>
      <c r="C237" s="91" t="s">
        <v>94</v>
      </c>
      <c r="D237" s="7"/>
      <c r="E237" s="102" t="str">
        <f>TEXT(WEEKDAY(F237),"ddd")</f>
        <v>sex</v>
      </c>
      <c r="F237" s="104">
        <f>F235+1</f>
        <v>40018</v>
      </c>
      <c r="G237" s="83"/>
    </row>
    <row r="238" spans="1:7" ht="13.5" customHeight="1">
      <c r="A238" s="103"/>
      <c r="B238" s="105"/>
      <c r="C238" s="92"/>
      <c r="D238" s="7"/>
      <c r="E238" s="103"/>
      <c r="F238" s="105"/>
      <c r="G238" s="82"/>
    </row>
    <row r="239" spans="1:7" ht="13.5" customHeight="1">
      <c r="A239" s="102" t="str">
        <f>TEXT(WEEKDAY(B239),"ddd")</f>
        <v>sex</v>
      </c>
      <c r="B239" s="104">
        <f>B237+1</f>
        <v>40004</v>
      </c>
      <c r="C239" s="83"/>
      <c r="D239" s="7"/>
      <c r="E239" s="102" t="str">
        <f>TEXT(WEEKDAY(F239),"ddd")</f>
        <v>sáb</v>
      </c>
      <c r="F239" s="104">
        <f>F237+1</f>
        <v>40019</v>
      </c>
      <c r="G239" s="83"/>
    </row>
    <row r="240" spans="1:7" ht="13.5" customHeight="1">
      <c r="A240" s="103"/>
      <c r="B240" s="105"/>
      <c r="C240" s="82"/>
      <c r="D240" s="7"/>
      <c r="E240" s="103"/>
      <c r="F240" s="105"/>
      <c r="G240" s="82"/>
    </row>
    <row r="241" spans="1:7" ht="13.5" customHeight="1">
      <c r="A241" s="102" t="str">
        <f>TEXT(WEEKDAY(B241),"ddd")</f>
        <v>sáb</v>
      </c>
      <c r="B241" s="104">
        <f>B239+1</f>
        <v>40005</v>
      </c>
      <c r="C241" s="83"/>
      <c r="D241" s="7"/>
      <c r="E241" s="102" t="str">
        <f>TEXT(WEEKDAY(F241),"ddd")</f>
        <v>dom</v>
      </c>
      <c r="F241" s="104">
        <f>F239+1</f>
        <v>40020</v>
      </c>
      <c r="G241" s="83"/>
    </row>
    <row r="242" spans="1:7" ht="13.5" customHeight="1">
      <c r="A242" s="103"/>
      <c r="B242" s="105"/>
      <c r="C242" s="82"/>
      <c r="D242" s="7"/>
      <c r="E242" s="103"/>
      <c r="F242" s="105"/>
      <c r="G242" s="82"/>
    </row>
    <row r="243" spans="1:7" ht="13.5" customHeight="1">
      <c r="A243" s="102" t="str">
        <f>TEXT(WEEKDAY(B243),"ddd")</f>
        <v>dom</v>
      </c>
      <c r="B243" s="104">
        <f>B241+1</f>
        <v>40006</v>
      </c>
      <c r="C243" s="83"/>
      <c r="D243" s="7"/>
      <c r="E243" s="102" t="str">
        <f>TEXT(WEEKDAY(F243),"ddd")</f>
        <v>seg</v>
      </c>
      <c r="F243" s="104">
        <f>F241+1</f>
        <v>40021</v>
      </c>
      <c r="G243" s="83"/>
    </row>
    <row r="244" spans="1:7" ht="13.5" customHeight="1">
      <c r="A244" s="103"/>
      <c r="B244" s="105"/>
      <c r="C244" s="82"/>
      <c r="D244" s="7"/>
      <c r="E244" s="103"/>
      <c r="F244" s="105"/>
      <c r="G244" s="82"/>
    </row>
    <row r="245" spans="1:7" ht="13.5" customHeight="1">
      <c r="A245" s="102" t="str">
        <f>TEXT(WEEKDAY(B245),"ddd")</f>
        <v>seg</v>
      </c>
      <c r="B245" s="104">
        <f>B243+1</f>
        <v>40007</v>
      </c>
      <c r="C245" s="83"/>
      <c r="D245" s="7"/>
      <c r="E245" s="102" t="str">
        <f>TEXT(WEEKDAY(F245),"ddd")</f>
        <v>ter</v>
      </c>
      <c r="F245" s="104">
        <f>F243+1</f>
        <v>40022</v>
      </c>
      <c r="G245" s="83"/>
    </row>
    <row r="246" spans="1:7" ht="13.5" customHeight="1">
      <c r="A246" s="103"/>
      <c r="B246" s="105"/>
      <c r="C246" s="82"/>
      <c r="D246" s="7"/>
      <c r="E246" s="103"/>
      <c r="F246" s="105"/>
      <c r="G246" s="82"/>
    </row>
    <row r="247" spans="1:7" ht="13.5" customHeight="1">
      <c r="A247" s="102" t="str">
        <f>TEXT(WEEKDAY(B247),"ddd")</f>
        <v>ter</v>
      </c>
      <c r="B247" s="104">
        <f>B245+1</f>
        <v>40008</v>
      </c>
      <c r="C247" s="83"/>
      <c r="D247" s="7"/>
      <c r="E247" s="102" t="str">
        <f>TEXT(WEEKDAY(F247),"ddd")</f>
        <v>qua</v>
      </c>
      <c r="F247" s="104">
        <f>F245+1</f>
        <v>40023</v>
      </c>
      <c r="G247" s="83"/>
    </row>
    <row r="248" spans="1:7" ht="13.5" customHeight="1">
      <c r="A248" s="103"/>
      <c r="B248" s="105"/>
      <c r="C248" s="82"/>
      <c r="D248" s="7"/>
      <c r="E248" s="103"/>
      <c r="F248" s="105"/>
      <c r="G248" s="82"/>
    </row>
    <row r="249" spans="1:7" ht="13.5" customHeight="1">
      <c r="A249" s="102" t="str">
        <f>TEXT(WEEKDAY(B249),"ddd")</f>
        <v>qua</v>
      </c>
      <c r="B249" s="104">
        <f>B247+1</f>
        <v>40009</v>
      </c>
      <c r="C249" s="83"/>
      <c r="D249" s="7"/>
      <c r="E249" s="102" t="str">
        <f>TEXT(WEEKDAY(F249),"ddd")</f>
        <v>qui</v>
      </c>
      <c r="F249" s="104">
        <f>F247+1</f>
        <v>40024</v>
      </c>
      <c r="G249" s="83"/>
    </row>
    <row r="250" spans="1:7" ht="13.5" customHeight="1" thickBot="1">
      <c r="A250" s="112"/>
      <c r="B250" s="105"/>
      <c r="C250" s="82"/>
      <c r="D250" s="7"/>
      <c r="E250" s="103"/>
      <c r="F250" s="105"/>
      <c r="G250" s="82"/>
    </row>
    <row r="251" spans="1:7" ht="13.5" customHeight="1">
      <c r="A251" s="113"/>
      <c r="B251" s="113"/>
      <c r="C251" s="41"/>
      <c r="D251" s="7"/>
      <c r="E251" s="102" t="str">
        <f>TEXT(WEEKDAY(F251),"ddd")</f>
        <v>sex</v>
      </c>
      <c r="F251" s="104">
        <f>F249+1</f>
        <v>40025</v>
      </c>
      <c r="G251" s="81"/>
    </row>
    <row r="252" spans="1:7" ht="13.5" customHeight="1" thickBot="1">
      <c r="A252" s="113"/>
      <c r="B252" s="113"/>
      <c r="C252" s="7"/>
      <c r="D252" s="9"/>
      <c r="E252" s="112"/>
      <c r="F252" s="105"/>
      <c r="G252" s="82"/>
    </row>
    <row r="253" spans="1:7" ht="13.5" customHeight="1">
      <c r="A253" s="13"/>
      <c r="B253" s="38"/>
      <c r="C253" s="36"/>
      <c r="D253" s="13"/>
      <c r="E253" s="13"/>
      <c r="F253" s="38"/>
      <c r="G253" s="13"/>
    </row>
    <row r="254" spans="1:7" ht="13.5" customHeight="1">
      <c r="A254" s="13"/>
      <c r="B254" s="38"/>
      <c r="C254" s="36"/>
      <c r="D254" s="13"/>
      <c r="E254" s="13"/>
      <c r="F254" s="38"/>
      <c r="G254" s="13"/>
    </row>
    <row r="255" spans="1:7" ht="13.5" customHeight="1">
      <c r="A255" s="13"/>
      <c r="B255" s="38"/>
      <c r="C255" s="36"/>
      <c r="D255" s="13"/>
      <c r="E255" s="13"/>
      <c r="F255" s="38"/>
      <c r="G255" s="13"/>
    </row>
    <row r="256" spans="2:7" ht="13.5" customHeight="1" thickBot="1">
      <c r="B256" s="38"/>
      <c r="C256" s="16"/>
      <c r="D256" s="13"/>
      <c r="E256" s="13"/>
      <c r="F256" s="38"/>
      <c r="G256" s="13"/>
    </row>
    <row r="257" spans="1:7" ht="17.25" customHeight="1">
      <c r="A257" s="100">
        <f>$A$2</f>
        <v>2009</v>
      </c>
      <c r="B257" s="101"/>
      <c r="C257" s="80" t="s">
        <v>14</v>
      </c>
      <c r="D257" s="3"/>
      <c r="E257" s="108">
        <v>2008</v>
      </c>
      <c r="F257" s="109"/>
      <c r="G257" s="99">
        <f ca="1">NOW()</f>
        <v>40127.46407893518</v>
      </c>
    </row>
    <row r="258" spans="1:7" ht="13.5" customHeight="1">
      <c r="A258" s="102" t="str">
        <f>TEXT(WEEKDAY(B258),"ddd")</f>
        <v>sáb</v>
      </c>
      <c r="B258" s="104">
        <f>F251+1</f>
        <v>40026</v>
      </c>
      <c r="C258" s="91" t="s">
        <v>95</v>
      </c>
      <c r="D258" s="7"/>
      <c r="E258" s="102" t="str">
        <f>TEXT(WEEKDAY(F258),"ddd")</f>
        <v>dom</v>
      </c>
      <c r="F258" s="104">
        <f>B286+1</f>
        <v>40041</v>
      </c>
      <c r="G258" s="83"/>
    </row>
    <row r="259" spans="1:7" ht="13.5" customHeight="1">
      <c r="A259" s="103"/>
      <c r="B259" s="105"/>
      <c r="C259" s="92"/>
      <c r="D259" s="7"/>
      <c r="E259" s="103"/>
      <c r="F259" s="105"/>
      <c r="G259" s="82"/>
    </row>
    <row r="260" spans="1:7" ht="13.5" customHeight="1">
      <c r="A260" s="102" t="str">
        <f>TEXT(WEEKDAY(B260),"ddd")</f>
        <v>dom</v>
      </c>
      <c r="B260" s="104">
        <f>B258+1</f>
        <v>40027</v>
      </c>
      <c r="C260" s="83"/>
      <c r="D260" s="7"/>
      <c r="E260" s="102" t="str">
        <f>TEXT(WEEKDAY(F260),"ddd")</f>
        <v>seg</v>
      </c>
      <c r="F260" s="104">
        <f>F258+1</f>
        <v>40042</v>
      </c>
      <c r="G260" s="83"/>
    </row>
    <row r="261" spans="1:7" ht="13.5" customHeight="1">
      <c r="A261" s="103"/>
      <c r="B261" s="105"/>
      <c r="C261" s="82"/>
      <c r="D261" s="7"/>
      <c r="E261" s="103"/>
      <c r="F261" s="105"/>
      <c r="G261" s="82"/>
    </row>
    <row r="262" spans="1:7" ht="13.5" customHeight="1">
      <c r="A262" s="102" t="str">
        <f>TEXT(WEEKDAY(B262),"ddd")</f>
        <v>seg</v>
      </c>
      <c r="B262" s="104">
        <f>B260+1</f>
        <v>40028</v>
      </c>
      <c r="C262" s="83"/>
      <c r="D262" s="7"/>
      <c r="E262" s="102" t="str">
        <f>TEXT(WEEKDAY(F262),"ddd")</f>
        <v>ter</v>
      </c>
      <c r="F262" s="104">
        <f>F260+1</f>
        <v>40043</v>
      </c>
      <c r="G262" s="83"/>
    </row>
    <row r="263" spans="1:7" ht="13.5" customHeight="1">
      <c r="A263" s="103"/>
      <c r="B263" s="105"/>
      <c r="C263" s="82"/>
      <c r="D263" s="7"/>
      <c r="E263" s="103"/>
      <c r="F263" s="105"/>
      <c r="G263" s="82"/>
    </row>
    <row r="264" spans="1:7" ht="13.5" customHeight="1">
      <c r="A264" s="102" t="str">
        <f>TEXT(WEEKDAY(B264),"ddd")</f>
        <v>ter</v>
      </c>
      <c r="B264" s="104">
        <f>B262+1</f>
        <v>40029</v>
      </c>
      <c r="C264" s="83"/>
      <c r="D264" s="7"/>
      <c r="E264" s="102" t="str">
        <f>TEXT(WEEKDAY(F264),"ddd")</f>
        <v>qua</v>
      </c>
      <c r="F264" s="104">
        <f>F262+1</f>
        <v>40044</v>
      </c>
      <c r="G264" s="83"/>
    </row>
    <row r="265" spans="1:7" ht="13.5" customHeight="1">
      <c r="A265" s="103"/>
      <c r="B265" s="105"/>
      <c r="C265" s="82"/>
      <c r="D265" s="7"/>
      <c r="E265" s="103"/>
      <c r="F265" s="105"/>
      <c r="G265" s="82"/>
    </row>
    <row r="266" spans="1:7" ht="13.5" customHeight="1">
      <c r="A266" s="102" t="str">
        <f>TEXT(WEEKDAY(B266),"ddd")</f>
        <v>qua</v>
      </c>
      <c r="B266" s="104">
        <f>B264+1</f>
        <v>40030</v>
      </c>
      <c r="C266" s="83"/>
      <c r="D266" s="7"/>
      <c r="E266" s="102" t="str">
        <f>TEXT(WEEKDAY(F266),"ddd")</f>
        <v>qui</v>
      </c>
      <c r="F266" s="104">
        <f>F264+1</f>
        <v>40045</v>
      </c>
      <c r="G266" s="83"/>
    </row>
    <row r="267" spans="1:7" ht="13.5" customHeight="1">
      <c r="A267" s="103"/>
      <c r="B267" s="105"/>
      <c r="C267" s="82"/>
      <c r="D267" s="7"/>
      <c r="E267" s="103"/>
      <c r="F267" s="105"/>
      <c r="G267" s="82"/>
    </row>
    <row r="268" spans="1:7" ht="13.5" customHeight="1">
      <c r="A268" s="102" t="str">
        <f>TEXT(WEEKDAY(B268),"ddd")</f>
        <v>qui</v>
      </c>
      <c r="B268" s="104">
        <f>B266+1</f>
        <v>40031</v>
      </c>
      <c r="C268" s="83"/>
      <c r="D268" s="7"/>
      <c r="E268" s="102" t="str">
        <f>TEXT(WEEKDAY(F268),"ddd")</f>
        <v>sex</v>
      </c>
      <c r="F268" s="104">
        <f>F266+1</f>
        <v>40046</v>
      </c>
      <c r="G268" s="83"/>
    </row>
    <row r="269" spans="1:7" ht="13.5" customHeight="1">
      <c r="A269" s="103"/>
      <c r="B269" s="105"/>
      <c r="C269" s="82"/>
      <c r="D269" s="7"/>
      <c r="E269" s="103"/>
      <c r="F269" s="105"/>
      <c r="G269" s="82"/>
    </row>
    <row r="270" spans="1:7" ht="13.5" customHeight="1">
      <c r="A270" s="102" t="str">
        <f>TEXT(WEEKDAY(B270),"ddd")</f>
        <v>sex</v>
      </c>
      <c r="B270" s="104">
        <f>B268+1</f>
        <v>40032</v>
      </c>
      <c r="C270" s="83"/>
      <c r="D270" s="7"/>
      <c r="E270" s="102" t="str">
        <f>TEXT(WEEKDAY(F270),"ddd")</f>
        <v>sáb</v>
      </c>
      <c r="F270" s="104">
        <f>F268+1</f>
        <v>40047</v>
      </c>
      <c r="G270" s="83"/>
    </row>
    <row r="271" spans="1:7" ht="13.5" customHeight="1">
      <c r="A271" s="103"/>
      <c r="B271" s="105"/>
      <c r="C271" s="82"/>
      <c r="D271" s="7"/>
      <c r="E271" s="103"/>
      <c r="F271" s="105"/>
      <c r="G271" s="82"/>
    </row>
    <row r="272" spans="1:7" ht="13.5" customHeight="1">
      <c r="A272" s="102" t="str">
        <f>TEXT(WEEKDAY(B272),"ddd")</f>
        <v>sáb</v>
      </c>
      <c r="B272" s="104">
        <f>B270+1</f>
        <v>40033</v>
      </c>
      <c r="C272" s="83"/>
      <c r="D272" s="7"/>
      <c r="E272" s="102" t="str">
        <f>TEXT(WEEKDAY(F272),"ddd")</f>
        <v>dom</v>
      </c>
      <c r="F272" s="104">
        <f>F270+1</f>
        <v>40048</v>
      </c>
      <c r="G272" s="83"/>
    </row>
    <row r="273" spans="1:7" ht="13.5" customHeight="1">
      <c r="A273" s="103"/>
      <c r="B273" s="105"/>
      <c r="C273" s="82"/>
      <c r="D273" s="7"/>
      <c r="E273" s="103"/>
      <c r="F273" s="105"/>
      <c r="G273" s="82"/>
    </row>
    <row r="274" spans="1:7" ht="13.5" customHeight="1">
      <c r="A274" s="102" t="str">
        <f>TEXT(WEEKDAY(B274),"ddd")</f>
        <v>dom</v>
      </c>
      <c r="B274" s="104">
        <f>B272+1</f>
        <v>40034</v>
      </c>
      <c r="C274" s="83"/>
      <c r="D274" s="7"/>
      <c r="E274" s="102" t="str">
        <f>TEXT(WEEKDAY(F274),"ddd")</f>
        <v>seg</v>
      </c>
      <c r="F274" s="104">
        <f>F272+1</f>
        <v>40049</v>
      </c>
      <c r="G274" s="83"/>
    </row>
    <row r="275" spans="1:7" ht="13.5" customHeight="1">
      <c r="A275" s="103"/>
      <c r="B275" s="105"/>
      <c r="C275" s="82"/>
      <c r="D275" s="7"/>
      <c r="E275" s="103"/>
      <c r="F275" s="105"/>
      <c r="G275" s="82"/>
    </row>
    <row r="276" spans="1:7" ht="13.5" customHeight="1">
      <c r="A276" s="102" t="str">
        <f>TEXT(WEEKDAY(B276),"ddd")</f>
        <v>seg</v>
      </c>
      <c r="B276" s="104">
        <f>B274+1</f>
        <v>40035</v>
      </c>
      <c r="C276" s="83"/>
      <c r="D276" s="7"/>
      <c r="E276" s="102" t="str">
        <f>TEXT(WEEKDAY(F276),"ddd")</f>
        <v>ter</v>
      </c>
      <c r="F276" s="104">
        <f>F274+1</f>
        <v>40050</v>
      </c>
      <c r="G276" s="83"/>
    </row>
    <row r="277" spans="1:7" ht="13.5" customHeight="1">
      <c r="A277" s="103"/>
      <c r="B277" s="105"/>
      <c r="C277" s="82"/>
      <c r="D277" s="7"/>
      <c r="E277" s="103"/>
      <c r="F277" s="105"/>
      <c r="G277" s="82"/>
    </row>
    <row r="278" spans="1:7" ht="13.5" customHeight="1">
      <c r="A278" s="102" t="str">
        <f>TEXT(WEEKDAY(B278),"ddd")</f>
        <v>ter</v>
      </c>
      <c r="B278" s="104">
        <f>B276+1</f>
        <v>40036</v>
      </c>
      <c r="C278" s="83"/>
      <c r="D278" s="7"/>
      <c r="E278" s="102" t="str">
        <f>TEXT(WEEKDAY(F278),"ddd")</f>
        <v>qua</v>
      </c>
      <c r="F278" s="104">
        <f>F276+1</f>
        <v>40051</v>
      </c>
      <c r="G278" s="83"/>
    </row>
    <row r="279" spans="1:7" ht="13.5" customHeight="1">
      <c r="A279" s="103"/>
      <c r="B279" s="105"/>
      <c r="C279" s="82"/>
      <c r="D279" s="7"/>
      <c r="E279" s="103"/>
      <c r="F279" s="105"/>
      <c r="G279" s="82"/>
    </row>
    <row r="280" spans="1:7" ht="13.5" customHeight="1">
      <c r="A280" s="102" t="str">
        <f>TEXT(WEEKDAY(B280),"ddd")</f>
        <v>qua</v>
      </c>
      <c r="B280" s="104">
        <f>B278+1</f>
        <v>40037</v>
      </c>
      <c r="C280" s="83"/>
      <c r="D280" s="7"/>
      <c r="E280" s="102" t="str">
        <f>TEXT(WEEKDAY(F280),"ddd")</f>
        <v>qui</v>
      </c>
      <c r="F280" s="104">
        <f>F278+1</f>
        <v>40052</v>
      </c>
      <c r="G280" s="83"/>
    </row>
    <row r="281" spans="1:7" ht="13.5" customHeight="1">
      <c r="A281" s="103"/>
      <c r="B281" s="105"/>
      <c r="C281" s="82"/>
      <c r="D281" s="7"/>
      <c r="E281" s="103"/>
      <c r="F281" s="105"/>
      <c r="G281" s="82"/>
    </row>
    <row r="282" spans="1:7" ht="13.5" customHeight="1">
      <c r="A282" s="102" t="str">
        <f>TEXT(WEEKDAY(B282),"ddd")</f>
        <v>qui</v>
      </c>
      <c r="B282" s="104">
        <f>B280+1</f>
        <v>40038</v>
      </c>
      <c r="C282" s="83"/>
      <c r="D282" s="7"/>
      <c r="E282" s="102" t="str">
        <f>TEXT(WEEKDAY(F282),"ddd")</f>
        <v>sex</v>
      </c>
      <c r="F282" s="104">
        <f>F280+1</f>
        <v>40053</v>
      </c>
      <c r="G282" s="83"/>
    </row>
    <row r="283" spans="1:7" ht="13.5" customHeight="1">
      <c r="A283" s="103"/>
      <c r="B283" s="105"/>
      <c r="C283" s="82"/>
      <c r="D283" s="7"/>
      <c r="E283" s="103"/>
      <c r="F283" s="105"/>
      <c r="G283" s="82"/>
    </row>
    <row r="284" spans="1:7" ht="13.5" customHeight="1">
      <c r="A284" s="102" t="str">
        <f>TEXT(WEEKDAY(B284),"ddd")</f>
        <v>sex</v>
      </c>
      <c r="B284" s="104">
        <f>B282+1</f>
        <v>40039</v>
      </c>
      <c r="C284" s="83"/>
      <c r="D284" s="7"/>
      <c r="E284" s="102" t="str">
        <f>TEXT(WEEKDAY(F284),"ddd")</f>
        <v>sáb</v>
      </c>
      <c r="F284" s="104">
        <f>F282+1</f>
        <v>40054</v>
      </c>
      <c r="G284" s="83"/>
    </row>
    <row r="285" spans="1:7" ht="13.5" customHeight="1">
      <c r="A285" s="103"/>
      <c r="B285" s="105"/>
      <c r="C285" s="82"/>
      <c r="D285" s="7"/>
      <c r="E285" s="103"/>
      <c r="F285" s="105"/>
      <c r="G285" s="82"/>
    </row>
    <row r="286" spans="1:7" ht="13.5" customHeight="1">
      <c r="A286" s="102" t="str">
        <f>TEXT(WEEKDAY(B286),"ddd")</f>
        <v>sáb</v>
      </c>
      <c r="B286" s="104">
        <f>B284+1</f>
        <v>40040</v>
      </c>
      <c r="C286" s="83"/>
      <c r="D286" s="7"/>
      <c r="E286" s="102" t="str">
        <f>TEXT(WEEKDAY(F286),"ddd")</f>
        <v>dom</v>
      </c>
      <c r="F286" s="104">
        <f>F284+1</f>
        <v>40055</v>
      </c>
      <c r="G286" s="83"/>
    </row>
    <row r="287" spans="1:7" ht="13.5" customHeight="1" thickBot="1">
      <c r="A287" s="112"/>
      <c r="B287" s="105"/>
      <c r="C287" s="82"/>
      <c r="D287" s="7"/>
      <c r="E287" s="103"/>
      <c r="F287" s="105"/>
      <c r="G287" s="82"/>
    </row>
    <row r="288" spans="1:7" ht="13.5" customHeight="1">
      <c r="A288" s="113"/>
      <c r="B288" s="113"/>
      <c r="C288" s="41"/>
      <c r="D288" s="7"/>
      <c r="E288" s="102" t="str">
        <f>TEXT(WEEKDAY(F288),"ddd")</f>
        <v>seg</v>
      </c>
      <c r="F288" s="104">
        <f>F286+1</f>
        <v>40056</v>
      </c>
      <c r="G288" s="81"/>
    </row>
    <row r="289" spans="1:7" ht="13.5" customHeight="1" thickBot="1">
      <c r="A289" s="113"/>
      <c r="B289" s="113"/>
      <c r="C289" s="7"/>
      <c r="D289" s="9"/>
      <c r="E289" s="112"/>
      <c r="F289" s="105"/>
      <c r="G289" s="82"/>
    </row>
    <row r="290" spans="1:7" ht="13.5" customHeight="1">
      <c r="A290" s="13"/>
      <c r="B290" s="38"/>
      <c r="C290" s="13"/>
      <c r="D290" s="13"/>
      <c r="E290" s="13"/>
      <c r="F290" s="38"/>
      <c r="G290" s="13"/>
    </row>
    <row r="291" spans="1:7" ht="13.5" customHeight="1">
      <c r="A291" s="13"/>
      <c r="B291" s="38"/>
      <c r="C291" s="13"/>
      <c r="D291" s="13"/>
      <c r="E291" s="13"/>
      <c r="F291" s="38"/>
      <c r="G291" s="13"/>
    </row>
    <row r="292" spans="1:7" ht="13.5" customHeight="1">
      <c r="A292" s="13"/>
      <c r="B292" s="38"/>
      <c r="C292" s="13"/>
      <c r="D292" s="13"/>
      <c r="E292" s="13"/>
      <c r="F292" s="38"/>
      <c r="G292" s="13"/>
    </row>
    <row r="293" spans="1:7" ht="13.5" customHeight="1">
      <c r="A293" s="13"/>
      <c r="B293" s="38"/>
      <c r="C293" s="13"/>
      <c r="D293" s="13"/>
      <c r="E293" s="13"/>
      <c r="F293" s="38"/>
      <c r="G293" s="13"/>
    </row>
    <row r="294" spans="2:7" ht="13.5" customHeight="1" thickBot="1">
      <c r="B294" s="38"/>
      <c r="C294" s="16"/>
      <c r="D294" s="13"/>
      <c r="E294" s="13"/>
      <c r="F294" s="38"/>
      <c r="G294" s="13"/>
    </row>
    <row r="295" spans="1:7" ht="17.25" customHeight="1">
      <c r="A295" s="100">
        <f>$A$2</f>
        <v>2009</v>
      </c>
      <c r="B295" s="101"/>
      <c r="C295" s="80" t="s">
        <v>16</v>
      </c>
      <c r="D295" s="3"/>
      <c r="E295" s="108">
        <v>2008</v>
      </c>
      <c r="F295" s="109"/>
      <c r="G295" s="99">
        <f ca="1">NOW()</f>
        <v>40127.46407893518</v>
      </c>
    </row>
    <row r="296" spans="1:7" ht="13.5" customHeight="1">
      <c r="A296" s="102" t="str">
        <f>TEXT(WEEKDAY(B296),"ddd")</f>
        <v>ter</v>
      </c>
      <c r="B296" s="104">
        <f>F288+1</f>
        <v>40057</v>
      </c>
      <c r="C296" s="83"/>
      <c r="D296" s="7"/>
      <c r="E296" s="102" t="str">
        <f>TEXT(WEEKDAY(F296),"ddd")</f>
        <v>qua</v>
      </c>
      <c r="F296" s="104">
        <f>B324+1</f>
        <v>40072</v>
      </c>
      <c r="G296" s="83"/>
    </row>
    <row r="297" spans="1:7" ht="13.5" customHeight="1">
      <c r="A297" s="103"/>
      <c r="B297" s="105"/>
      <c r="C297" s="82"/>
      <c r="D297" s="7"/>
      <c r="E297" s="103"/>
      <c r="F297" s="105"/>
      <c r="G297" s="82"/>
    </row>
    <row r="298" spans="1:7" ht="13.5" customHeight="1">
      <c r="A298" s="102" t="str">
        <f>TEXT(WEEKDAY(B298),"ddd")</f>
        <v>qua</v>
      </c>
      <c r="B298" s="104">
        <f>B296+1</f>
        <v>40058</v>
      </c>
      <c r="C298" s="83"/>
      <c r="D298" s="7"/>
      <c r="E298" s="102" t="str">
        <f>TEXT(WEEKDAY(F298),"ddd")</f>
        <v>qui</v>
      </c>
      <c r="F298" s="104">
        <f>F296+1</f>
        <v>40073</v>
      </c>
      <c r="G298" s="83"/>
    </row>
    <row r="299" spans="1:7" ht="13.5" customHeight="1">
      <c r="A299" s="103"/>
      <c r="B299" s="105"/>
      <c r="C299" s="82"/>
      <c r="D299" s="7"/>
      <c r="E299" s="103"/>
      <c r="F299" s="105"/>
      <c r="G299" s="82"/>
    </row>
    <row r="300" spans="1:7" ht="13.5" customHeight="1">
      <c r="A300" s="102" t="str">
        <f>TEXT(WEEKDAY(B300),"ddd")</f>
        <v>qui</v>
      </c>
      <c r="B300" s="104">
        <f>B298+1</f>
        <v>40059</v>
      </c>
      <c r="C300" s="83"/>
      <c r="D300" s="7"/>
      <c r="E300" s="102" t="str">
        <f>TEXT(WEEKDAY(F300),"ddd")</f>
        <v>sex</v>
      </c>
      <c r="F300" s="104">
        <f>F298+1</f>
        <v>40074</v>
      </c>
      <c r="G300" s="83"/>
    </row>
    <row r="301" spans="1:7" ht="13.5" customHeight="1">
      <c r="A301" s="103"/>
      <c r="B301" s="105"/>
      <c r="C301" s="82"/>
      <c r="D301" s="7"/>
      <c r="E301" s="103"/>
      <c r="F301" s="105"/>
      <c r="G301" s="82"/>
    </row>
    <row r="302" spans="1:7" ht="13.5" customHeight="1">
      <c r="A302" s="102" t="str">
        <f>TEXT(WEEKDAY(B302),"ddd")</f>
        <v>sex</v>
      </c>
      <c r="B302" s="104">
        <f>B300+1</f>
        <v>40060</v>
      </c>
      <c r="C302" s="83"/>
      <c r="D302" s="7"/>
      <c r="E302" s="102" t="str">
        <f>TEXT(WEEKDAY(F302),"ddd")</f>
        <v>sáb</v>
      </c>
      <c r="F302" s="104">
        <f>F300+1</f>
        <v>40075</v>
      </c>
      <c r="G302" s="83"/>
    </row>
    <row r="303" spans="1:7" ht="13.5" customHeight="1">
      <c r="A303" s="103"/>
      <c r="B303" s="105"/>
      <c r="C303" s="82"/>
      <c r="D303" s="7"/>
      <c r="E303" s="103"/>
      <c r="F303" s="105"/>
      <c r="G303" s="82"/>
    </row>
    <row r="304" spans="1:7" ht="13.5" customHeight="1">
      <c r="A304" s="102" t="str">
        <f>TEXT(WEEKDAY(B304),"ddd")</f>
        <v>sáb</v>
      </c>
      <c r="B304" s="104">
        <f>B302+1</f>
        <v>40061</v>
      </c>
      <c r="C304" s="83"/>
      <c r="D304" s="7"/>
      <c r="E304" s="102" t="str">
        <f>TEXT(WEEKDAY(F304),"ddd")</f>
        <v>dom</v>
      </c>
      <c r="F304" s="104">
        <f>F302+1</f>
        <v>40076</v>
      </c>
      <c r="G304" s="83"/>
    </row>
    <row r="305" spans="1:7" ht="13.5" customHeight="1">
      <c r="A305" s="103"/>
      <c r="B305" s="105"/>
      <c r="C305" s="82"/>
      <c r="D305" s="7"/>
      <c r="E305" s="103"/>
      <c r="F305" s="105"/>
      <c r="G305" s="82"/>
    </row>
    <row r="306" spans="1:7" ht="13.5" customHeight="1">
      <c r="A306" s="102" t="str">
        <f>TEXT(WEEKDAY(B306),"ddd")</f>
        <v>dom</v>
      </c>
      <c r="B306" s="104">
        <f>B304+1</f>
        <v>40062</v>
      </c>
      <c r="C306" s="83"/>
      <c r="D306" s="7"/>
      <c r="E306" s="102" t="str">
        <f>TEXT(WEEKDAY(F306),"ddd")</f>
        <v>seg</v>
      </c>
      <c r="F306" s="104">
        <f>F304+1</f>
        <v>40077</v>
      </c>
      <c r="G306" s="83"/>
    </row>
    <row r="307" spans="1:7" ht="13.5" customHeight="1">
      <c r="A307" s="103"/>
      <c r="B307" s="105"/>
      <c r="C307" s="82"/>
      <c r="D307" s="7"/>
      <c r="E307" s="103"/>
      <c r="F307" s="105"/>
      <c r="G307" s="82"/>
    </row>
    <row r="308" spans="1:7" ht="13.5" customHeight="1">
      <c r="A308" s="102" t="str">
        <f>TEXT(WEEKDAY(B308),"ddd")</f>
        <v>seg</v>
      </c>
      <c r="B308" s="104">
        <f>B306+1</f>
        <v>40063</v>
      </c>
      <c r="C308" s="91" t="s">
        <v>17</v>
      </c>
      <c r="D308" s="7"/>
      <c r="E308" s="102" t="str">
        <f>TEXT(WEEKDAY(F308),"ddd")</f>
        <v>ter</v>
      </c>
      <c r="F308" s="104">
        <f>F306+1</f>
        <v>40078</v>
      </c>
      <c r="G308" s="83"/>
    </row>
    <row r="309" spans="1:7" ht="13.5" customHeight="1">
      <c r="A309" s="103"/>
      <c r="B309" s="105"/>
      <c r="C309" s="92"/>
      <c r="D309" s="7"/>
      <c r="E309" s="103"/>
      <c r="F309" s="105"/>
      <c r="G309" s="82"/>
    </row>
    <row r="310" spans="1:7" ht="13.5" customHeight="1">
      <c r="A310" s="102" t="str">
        <f>TEXT(WEEKDAY(B310),"ddd")</f>
        <v>ter</v>
      </c>
      <c r="B310" s="104">
        <f>B308+1</f>
        <v>40064</v>
      </c>
      <c r="C310" s="83"/>
      <c r="D310" s="7"/>
      <c r="E310" s="102" t="str">
        <f>TEXT(WEEKDAY(F310),"ddd")</f>
        <v>qua</v>
      </c>
      <c r="F310" s="104">
        <f>F308+1</f>
        <v>40079</v>
      </c>
      <c r="G310" s="83"/>
    </row>
    <row r="311" spans="1:7" ht="13.5" customHeight="1">
      <c r="A311" s="103"/>
      <c r="B311" s="105"/>
      <c r="C311" s="82"/>
      <c r="D311" s="7"/>
      <c r="E311" s="103"/>
      <c r="F311" s="105"/>
      <c r="G311" s="82"/>
    </row>
    <row r="312" spans="1:7" ht="13.5" customHeight="1">
      <c r="A312" s="102" t="str">
        <f>TEXT(WEEKDAY(B312),"ddd")</f>
        <v>qua</v>
      </c>
      <c r="B312" s="104">
        <f>B310+1</f>
        <v>40065</v>
      </c>
      <c r="C312" s="83"/>
      <c r="D312" s="7"/>
      <c r="E312" s="102" t="str">
        <f>TEXT(WEEKDAY(F312),"ddd")</f>
        <v>qui</v>
      </c>
      <c r="F312" s="104">
        <f>F310+1</f>
        <v>40080</v>
      </c>
      <c r="G312" s="83"/>
    </row>
    <row r="313" spans="1:7" ht="13.5" customHeight="1">
      <c r="A313" s="103"/>
      <c r="B313" s="105"/>
      <c r="C313" s="82"/>
      <c r="D313" s="7"/>
      <c r="E313" s="103"/>
      <c r="F313" s="105"/>
      <c r="G313" s="82"/>
    </row>
    <row r="314" spans="1:7" ht="13.5" customHeight="1">
      <c r="A314" s="102" t="str">
        <f>TEXT(WEEKDAY(B314),"ddd")</f>
        <v>qui</v>
      </c>
      <c r="B314" s="104">
        <f>B312+1</f>
        <v>40066</v>
      </c>
      <c r="C314" s="83"/>
      <c r="D314" s="7"/>
      <c r="E314" s="102" t="str">
        <f>TEXT(WEEKDAY(F314),"ddd")</f>
        <v>sex</v>
      </c>
      <c r="F314" s="104">
        <f>F312+1</f>
        <v>40081</v>
      </c>
      <c r="G314" s="83"/>
    </row>
    <row r="315" spans="1:7" ht="13.5" customHeight="1">
      <c r="A315" s="103"/>
      <c r="B315" s="105"/>
      <c r="C315" s="82"/>
      <c r="D315" s="7"/>
      <c r="E315" s="103"/>
      <c r="F315" s="105"/>
      <c r="G315" s="82"/>
    </row>
    <row r="316" spans="1:7" ht="13.5" customHeight="1">
      <c r="A316" s="102" t="str">
        <f>TEXT(WEEKDAY(B316),"ddd")</f>
        <v>sex</v>
      </c>
      <c r="B316" s="104">
        <f>B314+1</f>
        <v>40067</v>
      </c>
      <c r="C316" s="83"/>
      <c r="D316" s="7"/>
      <c r="E316" s="102" t="str">
        <f>TEXT(WEEKDAY(F316),"ddd")</f>
        <v>sáb</v>
      </c>
      <c r="F316" s="104">
        <f>F314+1</f>
        <v>40082</v>
      </c>
      <c r="G316" s="83"/>
    </row>
    <row r="317" spans="1:7" ht="13.5" customHeight="1">
      <c r="A317" s="103"/>
      <c r="B317" s="105"/>
      <c r="C317" s="82"/>
      <c r="D317" s="7"/>
      <c r="E317" s="103"/>
      <c r="F317" s="105"/>
      <c r="G317" s="82"/>
    </row>
    <row r="318" spans="1:7" ht="13.5" customHeight="1">
      <c r="A318" s="102" t="str">
        <f>TEXT(WEEKDAY(B318),"ddd")</f>
        <v>sáb</v>
      </c>
      <c r="B318" s="104">
        <f>B316+1</f>
        <v>40068</v>
      </c>
      <c r="C318" s="83"/>
      <c r="D318" s="7"/>
      <c r="E318" s="102" t="str">
        <f>TEXT(WEEKDAY(F318),"ddd")</f>
        <v>dom</v>
      </c>
      <c r="F318" s="104">
        <f>F316+1</f>
        <v>40083</v>
      </c>
      <c r="G318" s="83"/>
    </row>
    <row r="319" spans="1:7" ht="13.5" customHeight="1">
      <c r="A319" s="103"/>
      <c r="B319" s="105"/>
      <c r="C319" s="82"/>
      <c r="D319" s="7"/>
      <c r="E319" s="103"/>
      <c r="F319" s="105"/>
      <c r="G319" s="82"/>
    </row>
    <row r="320" spans="1:7" ht="13.5" customHeight="1">
      <c r="A320" s="102" t="str">
        <f>TEXT(WEEKDAY(B320),"ddd")</f>
        <v>dom</v>
      </c>
      <c r="B320" s="104">
        <f>B318+1</f>
        <v>40069</v>
      </c>
      <c r="C320" s="83"/>
      <c r="D320" s="7"/>
      <c r="E320" s="102" t="str">
        <f>TEXT(WEEKDAY(F320),"ddd")</f>
        <v>seg</v>
      </c>
      <c r="F320" s="104">
        <f>F318+1</f>
        <v>40084</v>
      </c>
      <c r="G320" s="83"/>
    </row>
    <row r="321" spans="1:7" ht="13.5" customHeight="1">
      <c r="A321" s="103"/>
      <c r="B321" s="105"/>
      <c r="C321" s="82"/>
      <c r="D321" s="7"/>
      <c r="E321" s="103"/>
      <c r="F321" s="105"/>
      <c r="G321" s="82"/>
    </row>
    <row r="322" spans="1:7" ht="13.5" customHeight="1">
      <c r="A322" s="102" t="str">
        <f>TEXT(WEEKDAY(B322),"ddd")</f>
        <v>seg</v>
      </c>
      <c r="B322" s="104">
        <f>B320+1</f>
        <v>40070</v>
      </c>
      <c r="C322" s="83"/>
      <c r="D322" s="7"/>
      <c r="E322" s="102" t="str">
        <f>TEXT(WEEKDAY(F322),"ddd")</f>
        <v>ter</v>
      </c>
      <c r="F322" s="104">
        <f>F320+1</f>
        <v>40085</v>
      </c>
      <c r="G322" s="83"/>
    </row>
    <row r="323" spans="1:7" ht="13.5" customHeight="1">
      <c r="A323" s="103"/>
      <c r="B323" s="105"/>
      <c r="C323" s="82"/>
      <c r="D323" s="7"/>
      <c r="E323" s="103"/>
      <c r="F323" s="105"/>
      <c r="G323" s="82"/>
    </row>
    <row r="324" spans="1:7" ht="13.5" customHeight="1">
      <c r="A324" s="102" t="str">
        <f>TEXT(WEEKDAY(B324),"ddd")</f>
        <v>ter</v>
      </c>
      <c r="B324" s="104">
        <f>B322+1</f>
        <v>40071</v>
      </c>
      <c r="C324" s="83"/>
      <c r="D324" s="7"/>
      <c r="E324" s="102" t="str">
        <f>TEXT(WEEKDAY(F324),"ddd")</f>
        <v>qua</v>
      </c>
      <c r="F324" s="104">
        <f>F322+1</f>
        <v>40086</v>
      </c>
      <c r="G324" s="83"/>
    </row>
    <row r="325" spans="1:7" ht="13.5" customHeight="1" thickBot="1">
      <c r="A325" s="112"/>
      <c r="B325" s="105"/>
      <c r="C325" s="82"/>
      <c r="D325" s="7"/>
      <c r="E325" s="112"/>
      <c r="F325" s="105"/>
      <c r="G325" s="82"/>
    </row>
    <row r="326" spans="1:7" ht="13.5" customHeight="1">
      <c r="A326" s="13"/>
      <c r="B326" s="38"/>
      <c r="C326" s="17"/>
      <c r="D326" s="13"/>
      <c r="E326" s="13"/>
      <c r="F326" s="38"/>
      <c r="G326" s="13"/>
    </row>
    <row r="327" spans="1:7" ht="13.5" customHeight="1">
      <c r="A327" s="13"/>
      <c r="B327" s="38"/>
      <c r="C327" s="17"/>
      <c r="D327" s="13"/>
      <c r="E327" s="13"/>
      <c r="F327" s="38"/>
      <c r="G327" s="13"/>
    </row>
    <row r="328" spans="1:7" ht="13.5" customHeight="1">
      <c r="A328" s="13"/>
      <c r="B328" s="38"/>
      <c r="C328" s="17"/>
      <c r="D328" s="13"/>
      <c r="E328" s="13"/>
      <c r="F328" s="38"/>
      <c r="G328" s="13"/>
    </row>
    <row r="329" spans="1:7" ht="13.5" customHeight="1">
      <c r="A329" s="13"/>
      <c r="B329" s="38"/>
      <c r="C329" s="17"/>
      <c r="D329" s="13"/>
      <c r="E329" s="13"/>
      <c r="F329" s="38"/>
      <c r="G329" s="13"/>
    </row>
    <row r="330" spans="2:7" ht="13.5" customHeight="1" thickBot="1">
      <c r="B330" s="38"/>
      <c r="C330" s="16"/>
      <c r="D330" s="13"/>
      <c r="E330" s="13"/>
      <c r="F330" s="38"/>
      <c r="G330" s="13"/>
    </row>
    <row r="331" spans="1:7" ht="17.25" customHeight="1">
      <c r="A331" s="100">
        <f>$A$2</f>
        <v>2009</v>
      </c>
      <c r="B331" s="101"/>
      <c r="C331" s="80" t="s">
        <v>18</v>
      </c>
      <c r="D331" s="3"/>
      <c r="E331" s="108">
        <v>2008</v>
      </c>
      <c r="F331" s="109"/>
      <c r="G331" s="99">
        <f ca="1">NOW()</f>
        <v>40127.46407893518</v>
      </c>
    </row>
    <row r="332" spans="1:7" ht="13.5" customHeight="1">
      <c r="A332" s="102" t="str">
        <f>TEXT(WEEKDAY(B332),"ddd")</f>
        <v>qui</v>
      </c>
      <c r="B332" s="104">
        <f>F324+1</f>
        <v>40087</v>
      </c>
      <c r="C332" s="83"/>
      <c r="D332" s="7"/>
      <c r="E332" s="102" t="str">
        <f>TEXT(WEEKDAY(F332),"ddd")</f>
        <v>sex</v>
      </c>
      <c r="F332" s="104">
        <f>B360+1</f>
        <v>40102</v>
      </c>
      <c r="G332" s="83"/>
    </row>
    <row r="333" spans="1:7" ht="13.5" customHeight="1">
      <c r="A333" s="103"/>
      <c r="B333" s="105"/>
      <c r="C333" s="82"/>
      <c r="D333" s="7"/>
      <c r="E333" s="103"/>
      <c r="F333" s="105"/>
      <c r="G333" s="82"/>
    </row>
    <row r="334" spans="1:7" ht="13.5" customHeight="1">
      <c r="A334" s="102" t="str">
        <f>TEXT(WEEKDAY(B334),"ddd")</f>
        <v>sex</v>
      </c>
      <c r="B334" s="104">
        <f>B332+1</f>
        <v>40088</v>
      </c>
      <c r="C334" s="83"/>
      <c r="D334" s="7"/>
      <c r="E334" s="102" t="str">
        <f>TEXT(WEEKDAY(F334),"ddd")</f>
        <v>sáb</v>
      </c>
      <c r="F334" s="104">
        <f>F332+1</f>
        <v>40103</v>
      </c>
      <c r="G334" s="83"/>
    </row>
    <row r="335" spans="1:7" ht="13.5" customHeight="1">
      <c r="A335" s="103"/>
      <c r="B335" s="105"/>
      <c r="C335" s="82"/>
      <c r="D335" s="7"/>
      <c r="E335" s="103"/>
      <c r="F335" s="105"/>
      <c r="G335" s="82"/>
    </row>
    <row r="336" spans="1:7" ht="13.5" customHeight="1">
      <c r="A336" s="102" t="str">
        <f>TEXT(WEEKDAY(B336),"ddd")</f>
        <v>sáb</v>
      </c>
      <c r="B336" s="104">
        <f>B334+1</f>
        <v>40089</v>
      </c>
      <c r="C336" s="83"/>
      <c r="D336" s="7"/>
      <c r="E336" s="102" t="str">
        <f>TEXT(WEEKDAY(F336),"ddd")</f>
        <v>dom</v>
      </c>
      <c r="F336" s="104">
        <f>F334+1</f>
        <v>40104</v>
      </c>
      <c r="G336" s="83"/>
    </row>
    <row r="337" spans="1:7" ht="13.5" customHeight="1">
      <c r="A337" s="103"/>
      <c r="B337" s="105"/>
      <c r="C337" s="82"/>
      <c r="D337" s="7"/>
      <c r="E337" s="103"/>
      <c r="F337" s="105"/>
      <c r="G337" s="82"/>
    </row>
    <row r="338" spans="1:7" ht="13.5" customHeight="1">
      <c r="A338" s="102" t="str">
        <f>TEXT(WEEKDAY(B338),"ddd")</f>
        <v>dom</v>
      </c>
      <c r="B338" s="104">
        <f>B336+1</f>
        <v>40090</v>
      </c>
      <c r="C338" s="83"/>
      <c r="D338" s="7"/>
      <c r="E338" s="102" t="str">
        <f>TEXT(WEEKDAY(F338),"ddd")</f>
        <v>seg</v>
      </c>
      <c r="F338" s="104">
        <f>F336+1</f>
        <v>40105</v>
      </c>
      <c r="G338" s="83"/>
    </row>
    <row r="339" spans="1:7" ht="13.5" customHeight="1">
      <c r="A339" s="103"/>
      <c r="B339" s="105"/>
      <c r="C339" s="82"/>
      <c r="D339" s="7"/>
      <c r="E339" s="103"/>
      <c r="F339" s="105"/>
      <c r="G339" s="82"/>
    </row>
    <row r="340" spans="1:7" ht="13.5" customHeight="1">
      <c r="A340" s="102" t="str">
        <f>TEXT(WEEKDAY(B340),"ddd")</f>
        <v>seg</v>
      </c>
      <c r="B340" s="104">
        <f>B338+1</f>
        <v>40091</v>
      </c>
      <c r="C340" s="83"/>
      <c r="D340" s="7"/>
      <c r="E340" s="102" t="str">
        <f>TEXT(WEEKDAY(F340),"ddd")</f>
        <v>ter</v>
      </c>
      <c r="F340" s="104">
        <f>F338+1</f>
        <v>40106</v>
      </c>
      <c r="G340" s="83"/>
    </row>
    <row r="341" spans="1:7" ht="13.5" customHeight="1">
      <c r="A341" s="103"/>
      <c r="B341" s="105"/>
      <c r="C341" s="82"/>
      <c r="D341" s="7"/>
      <c r="E341" s="103"/>
      <c r="F341" s="105"/>
      <c r="G341" s="82"/>
    </row>
    <row r="342" spans="1:7" ht="13.5" customHeight="1">
      <c r="A342" s="102" t="str">
        <f>TEXT(WEEKDAY(B342),"ddd")</f>
        <v>ter</v>
      </c>
      <c r="B342" s="104">
        <f>B340+1</f>
        <v>40092</v>
      </c>
      <c r="C342" s="83"/>
      <c r="D342" s="7"/>
      <c r="E342" s="102" t="str">
        <f>TEXT(WEEKDAY(F342),"ddd")</f>
        <v>qua</v>
      </c>
      <c r="F342" s="104">
        <f>F340+1</f>
        <v>40107</v>
      </c>
      <c r="G342" s="83"/>
    </row>
    <row r="343" spans="1:7" ht="13.5" customHeight="1">
      <c r="A343" s="103"/>
      <c r="B343" s="105"/>
      <c r="C343" s="82"/>
      <c r="D343" s="7"/>
      <c r="E343" s="103"/>
      <c r="F343" s="105"/>
      <c r="G343" s="82"/>
    </row>
    <row r="344" spans="1:7" ht="13.5" customHeight="1">
      <c r="A344" s="102" t="str">
        <f>TEXT(WEEKDAY(B344),"ddd")</f>
        <v>qua</v>
      </c>
      <c r="B344" s="104">
        <f>B342+1</f>
        <v>40093</v>
      </c>
      <c r="C344" s="83"/>
      <c r="D344" s="7"/>
      <c r="E344" s="102" t="str">
        <f>TEXT(WEEKDAY(F344),"ddd")</f>
        <v>qui</v>
      </c>
      <c r="F344" s="104">
        <f>F342+1</f>
        <v>40108</v>
      </c>
      <c r="G344" s="83"/>
    </row>
    <row r="345" spans="1:7" ht="13.5" customHeight="1">
      <c r="A345" s="103"/>
      <c r="B345" s="105"/>
      <c r="C345" s="82"/>
      <c r="D345" s="7"/>
      <c r="E345" s="103"/>
      <c r="F345" s="105"/>
      <c r="G345" s="82"/>
    </row>
    <row r="346" spans="1:7" ht="13.5" customHeight="1">
      <c r="A346" s="102" t="str">
        <f>TEXT(WEEKDAY(B346),"ddd")</f>
        <v>qui</v>
      </c>
      <c r="B346" s="104">
        <f>B344+1</f>
        <v>40094</v>
      </c>
      <c r="C346" s="83"/>
      <c r="D346" s="7"/>
      <c r="E346" s="102" t="str">
        <f>TEXT(WEEKDAY(F346),"ddd")</f>
        <v>sex</v>
      </c>
      <c r="F346" s="104">
        <f>F344+1</f>
        <v>40109</v>
      </c>
      <c r="G346" s="83"/>
    </row>
    <row r="347" spans="1:7" ht="13.5" customHeight="1">
      <c r="A347" s="103"/>
      <c r="B347" s="105"/>
      <c r="C347" s="82"/>
      <c r="D347" s="7"/>
      <c r="E347" s="103"/>
      <c r="F347" s="105"/>
      <c r="G347" s="82"/>
    </row>
    <row r="348" spans="1:7" ht="13.5" customHeight="1">
      <c r="A348" s="102" t="str">
        <f>TEXT(WEEKDAY(B348),"ddd")</f>
        <v>sex</v>
      </c>
      <c r="B348" s="104">
        <f>B346+1</f>
        <v>40095</v>
      </c>
      <c r="C348" s="83"/>
      <c r="D348" s="7"/>
      <c r="E348" s="102" t="str">
        <f>TEXT(WEEKDAY(F348),"ddd")</f>
        <v>sáb</v>
      </c>
      <c r="F348" s="104">
        <f>F346+1</f>
        <v>40110</v>
      </c>
      <c r="G348" s="83"/>
    </row>
    <row r="349" spans="1:7" ht="13.5" customHeight="1">
      <c r="A349" s="103"/>
      <c r="B349" s="105"/>
      <c r="C349" s="82"/>
      <c r="D349" s="7"/>
      <c r="E349" s="103"/>
      <c r="F349" s="105"/>
      <c r="G349" s="82"/>
    </row>
    <row r="350" spans="1:7" ht="13.5" customHeight="1">
      <c r="A350" s="102" t="str">
        <f>TEXT(WEEKDAY(B350),"ddd")</f>
        <v>sáb</v>
      </c>
      <c r="B350" s="104">
        <f>B348+1</f>
        <v>40096</v>
      </c>
      <c r="C350" s="83"/>
      <c r="D350" s="7"/>
      <c r="E350" s="102" t="str">
        <f>TEXT(WEEKDAY(F350),"ddd")</f>
        <v>dom</v>
      </c>
      <c r="F350" s="104">
        <f>F348+1</f>
        <v>40111</v>
      </c>
      <c r="G350" s="83"/>
    </row>
    <row r="351" spans="1:7" ht="13.5" customHeight="1">
      <c r="A351" s="103"/>
      <c r="B351" s="105"/>
      <c r="C351" s="82"/>
      <c r="D351" s="7"/>
      <c r="E351" s="103"/>
      <c r="F351" s="105"/>
      <c r="G351" s="82"/>
    </row>
    <row r="352" spans="1:7" ht="13.5" customHeight="1">
      <c r="A352" s="102" t="str">
        <f>TEXT(WEEKDAY(B352),"ddd")</f>
        <v>dom</v>
      </c>
      <c r="B352" s="104">
        <f>B350+1</f>
        <v>40097</v>
      </c>
      <c r="C352" s="83"/>
      <c r="D352" s="7"/>
      <c r="E352" s="102" t="str">
        <f>TEXT(WEEKDAY(F352),"ddd")</f>
        <v>seg</v>
      </c>
      <c r="F352" s="104">
        <f>F350+1</f>
        <v>40112</v>
      </c>
      <c r="G352" s="83"/>
    </row>
    <row r="353" spans="1:7" ht="13.5" customHeight="1">
      <c r="A353" s="103"/>
      <c r="B353" s="105"/>
      <c r="C353" s="82"/>
      <c r="D353" s="7"/>
      <c r="E353" s="103"/>
      <c r="F353" s="105"/>
      <c r="G353" s="82"/>
    </row>
    <row r="354" spans="1:7" ht="13.5" customHeight="1">
      <c r="A354" s="102" t="str">
        <f>TEXT(WEEKDAY(B354),"ddd")</f>
        <v>seg</v>
      </c>
      <c r="B354" s="104">
        <f>B352+1</f>
        <v>40098</v>
      </c>
      <c r="C354" s="91" t="s">
        <v>96</v>
      </c>
      <c r="D354" s="7"/>
      <c r="E354" s="102" t="str">
        <f>TEXT(WEEKDAY(F354),"ddd")</f>
        <v>ter</v>
      </c>
      <c r="F354" s="104">
        <f>F352+1</f>
        <v>40113</v>
      </c>
      <c r="G354" s="83"/>
    </row>
    <row r="355" spans="1:7" ht="13.5" customHeight="1">
      <c r="A355" s="103"/>
      <c r="B355" s="105"/>
      <c r="C355" s="92"/>
      <c r="D355" s="7"/>
      <c r="E355" s="103"/>
      <c r="F355" s="105"/>
      <c r="G355" s="82"/>
    </row>
    <row r="356" spans="1:7" ht="13.5" customHeight="1">
      <c r="A356" s="102" t="str">
        <f>TEXT(WEEKDAY(B356),"ddd")</f>
        <v>ter</v>
      </c>
      <c r="B356" s="104">
        <f>B354+1</f>
        <v>40099</v>
      </c>
      <c r="C356" s="83"/>
      <c r="D356" s="7"/>
      <c r="E356" s="102" t="str">
        <f>TEXT(WEEKDAY(F356),"ddd")</f>
        <v>qua</v>
      </c>
      <c r="F356" s="104">
        <f>F354+1</f>
        <v>40114</v>
      </c>
      <c r="G356" s="91" t="s">
        <v>20</v>
      </c>
    </row>
    <row r="357" spans="1:7" ht="13.5" customHeight="1">
      <c r="A357" s="103"/>
      <c r="B357" s="105"/>
      <c r="C357" s="82"/>
      <c r="D357" s="7"/>
      <c r="E357" s="103"/>
      <c r="F357" s="105"/>
      <c r="G357" s="92"/>
    </row>
    <row r="358" spans="1:7" ht="13.5" customHeight="1">
      <c r="A358" s="102" t="str">
        <f>TEXT(WEEKDAY(B358),"ddd")</f>
        <v>qua</v>
      </c>
      <c r="B358" s="104">
        <f>B356+1</f>
        <v>40100</v>
      </c>
      <c r="C358" s="83"/>
      <c r="D358" s="7"/>
      <c r="E358" s="102" t="str">
        <f>TEXT(WEEKDAY(F358),"ddd")</f>
        <v>qui</v>
      </c>
      <c r="F358" s="104">
        <f>F356+1</f>
        <v>40115</v>
      </c>
      <c r="G358" s="83"/>
    </row>
    <row r="359" spans="1:7" ht="13.5" customHeight="1">
      <c r="A359" s="103"/>
      <c r="B359" s="105"/>
      <c r="C359" s="82"/>
      <c r="D359" s="7"/>
      <c r="E359" s="103"/>
      <c r="F359" s="105"/>
      <c r="G359" s="82"/>
    </row>
    <row r="360" spans="1:7" ht="13.5" customHeight="1">
      <c r="A360" s="102" t="str">
        <f>TEXT(WEEKDAY(B360),"ddd")</f>
        <v>qui</v>
      </c>
      <c r="B360" s="104">
        <f>B358+1</f>
        <v>40101</v>
      </c>
      <c r="C360" s="83"/>
      <c r="D360" s="7"/>
      <c r="E360" s="102" t="str">
        <f>TEXT(WEEKDAY(F360),"ddd")</f>
        <v>sex</v>
      </c>
      <c r="F360" s="104">
        <f>F358+1</f>
        <v>40116</v>
      </c>
      <c r="G360" s="83"/>
    </row>
    <row r="361" spans="1:7" ht="13.5" customHeight="1" thickBot="1">
      <c r="A361" s="112"/>
      <c r="B361" s="105"/>
      <c r="C361" s="82"/>
      <c r="D361" s="7"/>
      <c r="E361" s="103"/>
      <c r="F361" s="105"/>
      <c r="G361" s="82"/>
    </row>
    <row r="362" spans="1:7" ht="13.5" customHeight="1">
      <c r="A362" s="113"/>
      <c r="B362" s="113"/>
      <c r="C362" s="41"/>
      <c r="D362" s="7"/>
      <c r="E362" s="102" t="str">
        <f>TEXT(WEEKDAY(F362),"ddd")</f>
        <v>sáb</v>
      </c>
      <c r="F362" s="104">
        <f>F360+1</f>
        <v>40117</v>
      </c>
      <c r="G362" s="81"/>
    </row>
    <row r="363" spans="1:7" ht="13.5" customHeight="1" thickBot="1">
      <c r="A363" s="113"/>
      <c r="B363" s="113"/>
      <c r="C363" s="7"/>
      <c r="D363" s="9"/>
      <c r="E363" s="112"/>
      <c r="F363" s="105"/>
      <c r="G363" s="82"/>
    </row>
    <row r="364" spans="1:7" ht="13.5" customHeight="1">
      <c r="A364" s="13"/>
      <c r="B364" s="38"/>
      <c r="C364" s="13"/>
      <c r="D364" s="13"/>
      <c r="E364" s="13"/>
      <c r="F364" s="38"/>
      <c r="G364" s="13"/>
    </row>
    <row r="365" spans="1:7" ht="13.5" customHeight="1">
      <c r="A365" s="13"/>
      <c r="B365" s="38"/>
      <c r="C365" s="13"/>
      <c r="D365" s="13"/>
      <c r="E365" s="13"/>
      <c r="F365" s="38"/>
      <c r="G365" s="13"/>
    </row>
    <row r="366" spans="1:7" ht="13.5" customHeight="1">
      <c r="A366" s="13"/>
      <c r="B366" s="38"/>
      <c r="C366" s="13"/>
      <c r="D366" s="13"/>
      <c r="E366" s="13"/>
      <c r="F366" s="38"/>
      <c r="G366" s="13"/>
    </row>
    <row r="367" spans="1:7" ht="13.5" customHeight="1">
      <c r="A367" s="13"/>
      <c r="B367" s="38"/>
      <c r="C367" s="13"/>
      <c r="D367" s="13"/>
      <c r="E367" s="13"/>
      <c r="F367" s="38"/>
      <c r="G367" s="13"/>
    </row>
    <row r="368" spans="2:7" ht="13.5" customHeight="1" thickBot="1">
      <c r="B368" s="38"/>
      <c r="C368" s="16"/>
      <c r="D368" s="13"/>
      <c r="E368" s="13"/>
      <c r="F368" s="38"/>
      <c r="G368" s="13"/>
    </row>
    <row r="369" spans="1:7" ht="17.25" customHeight="1">
      <c r="A369" s="100">
        <f>$A$2</f>
        <v>2009</v>
      </c>
      <c r="B369" s="101"/>
      <c r="C369" s="80" t="s">
        <v>21</v>
      </c>
      <c r="D369" s="3"/>
      <c r="E369" s="108">
        <v>2008</v>
      </c>
      <c r="F369" s="109"/>
      <c r="G369" s="99">
        <f ca="1">NOW()</f>
        <v>40127.46407893518</v>
      </c>
    </row>
    <row r="370" spans="1:7" ht="13.5" customHeight="1">
      <c r="A370" s="102" t="str">
        <f>TEXT(WEEKDAY(B370),"ddd")</f>
        <v>dom</v>
      </c>
      <c r="B370" s="104">
        <f>F362+1</f>
        <v>40118</v>
      </c>
      <c r="C370" s="83"/>
      <c r="D370" s="7"/>
      <c r="E370" s="102" t="str">
        <f>TEXT(WEEKDAY(F370),"ddd")</f>
        <v>seg</v>
      </c>
      <c r="F370" s="104">
        <f>B398+1</f>
        <v>40133</v>
      </c>
      <c r="G370" s="83"/>
    </row>
    <row r="371" spans="1:7" ht="13.5" customHeight="1">
      <c r="A371" s="103"/>
      <c r="B371" s="105"/>
      <c r="C371" s="82"/>
      <c r="D371" s="7"/>
      <c r="E371" s="103"/>
      <c r="F371" s="105"/>
      <c r="G371" s="82"/>
    </row>
    <row r="372" spans="1:7" ht="13.5" customHeight="1">
      <c r="A372" s="102" t="str">
        <f>TEXT(WEEKDAY(B372),"ddd")</f>
        <v>seg</v>
      </c>
      <c r="B372" s="104">
        <f>B370+1</f>
        <v>40119</v>
      </c>
      <c r="C372" s="91" t="s">
        <v>22</v>
      </c>
      <c r="D372" s="7"/>
      <c r="E372" s="102" t="str">
        <f>TEXT(WEEKDAY(F372),"ddd")</f>
        <v>ter</v>
      </c>
      <c r="F372" s="104">
        <f>F370+1</f>
        <v>40134</v>
      </c>
      <c r="G372" s="83"/>
    </row>
    <row r="373" spans="1:7" ht="13.5" customHeight="1">
      <c r="A373" s="103"/>
      <c r="B373" s="105"/>
      <c r="C373" s="92"/>
      <c r="D373" s="7"/>
      <c r="E373" s="103"/>
      <c r="F373" s="105"/>
      <c r="G373" s="82"/>
    </row>
    <row r="374" spans="1:7" ht="13.5" customHeight="1">
      <c r="A374" s="102" t="str">
        <f>TEXT(WEEKDAY(B374),"ddd")</f>
        <v>ter</v>
      </c>
      <c r="B374" s="104">
        <f>B372+1</f>
        <v>40120</v>
      </c>
      <c r="C374" s="83"/>
      <c r="D374" s="7"/>
      <c r="E374" s="102" t="str">
        <f>TEXT(WEEKDAY(F374),"ddd")</f>
        <v>qua</v>
      </c>
      <c r="F374" s="104">
        <f>F372+1</f>
        <v>40135</v>
      </c>
      <c r="G374" s="83"/>
    </row>
    <row r="375" spans="1:7" ht="13.5" customHeight="1">
      <c r="A375" s="103"/>
      <c r="B375" s="105"/>
      <c r="C375" s="82"/>
      <c r="D375" s="7"/>
      <c r="E375" s="103"/>
      <c r="F375" s="105"/>
      <c r="G375" s="82"/>
    </row>
    <row r="376" spans="1:7" ht="13.5" customHeight="1">
      <c r="A376" s="102" t="str">
        <f>TEXT(WEEKDAY(B376),"ddd")</f>
        <v>qua</v>
      </c>
      <c r="B376" s="104">
        <f>B374+1</f>
        <v>40121</v>
      </c>
      <c r="C376" s="83"/>
      <c r="D376" s="7"/>
      <c r="E376" s="102" t="str">
        <f>TEXT(WEEKDAY(F376),"ddd")</f>
        <v>qui</v>
      </c>
      <c r="F376" s="104">
        <f>F374+1</f>
        <v>40136</v>
      </c>
      <c r="G376" s="83"/>
    </row>
    <row r="377" spans="1:7" ht="13.5" customHeight="1">
      <c r="A377" s="103"/>
      <c r="B377" s="105"/>
      <c r="C377" s="82"/>
      <c r="D377" s="7"/>
      <c r="E377" s="103"/>
      <c r="F377" s="105"/>
      <c r="G377" s="82"/>
    </row>
    <row r="378" spans="1:7" ht="13.5" customHeight="1">
      <c r="A378" s="102" t="str">
        <f>TEXT(WEEKDAY(B378),"ddd")</f>
        <v>qui</v>
      </c>
      <c r="B378" s="104">
        <f>B376+1</f>
        <v>40122</v>
      </c>
      <c r="C378" s="83"/>
      <c r="D378" s="7"/>
      <c r="E378" s="102" t="str">
        <f>TEXT(WEEKDAY(F378),"ddd")</f>
        <v>sex</v>
      </c>
      <c r="F378" s="104">
        <f>F376+1</f>
        <v>40137</v>
      </c>
      <c r="G378" s="83"/>
    </row>
    <row r="379" spans="1:7" ht="13.5" customHeight="1">
      <c r="A379" s="103"/>
      <c r="B379" s="105"/>
      <c r="C379" s="82"/>
      <c r="D379" s="7"/>
      <c r="E379" s="103"/>
      <c r="F379" s="105"/>
      <c r="G379" s="82"/>
    </row>
    <row r="380" spans="1:7" ht="13.5" customHeight="1">
      <c r="A380" s="102" t="str">
        <f>TEXT(WEEKDAY(B380),"ddd")</f>
        <v>sex</v>
      </c>
      <c r="B380" s="104">
        <f>B378+1</f>
        <v>40123</v>
      </c>
      <c r="C380" s="83"/>
      <c r="D380" s="7"/>
      <c r="E380" s="102" t="str">
        <f>TEXT(WEEKDAY(F380),"ddd")</f>
        <v>sáb</v>
      </c>
      <c r="F380" s="104">
        <f>F378+1</f>
        <v>40138</v>
      </c>
      <c r="G380" s="83"/>
    </row>
    <row r="381" spans="1:7" ht="13.5" customHeight="1">
      <c r="A381" s="103"/>
      <c r="B381" s="105"/>
      <c r="C381" s="82"/>
      <c r="D381" s="7"/>
      <c r="E381" s="103"/>
      <c r="F381" s="105"/>
      <c r="G381" s="82"/>
    </row>
    <row r="382" spans="1:7" ht="13.5" customHeight="1">
      <c r="A382" s="102" t="str">
        <f>TEXT(WEEKDAY(B382),"ddd")</f>
        <v>sáb</v>
      </c>
      <c r="B382" s="104">
        <f>B380+1</f>
        <v>40124</v>
      </c>
      <c r="C382" s="83"/>
      <c r="D382" s="7"/>
      <c r="E382" s="102" t="str">
        <f>TEXT(WEEKDAY(F382),"ddd")</f>
        <v>dom</v>
      </c>
      <c r="F382" s="104">
        <f>F380+1</f>
        <v>40139</v>
      </c>
      <c r="G382" s="83"/>
    </row>
    <row r="383" spans="1:7" ht="13.5" customHeight="1">
      <c r="A383" s="103"/>
      <c r="B383" s="105"/>
      <c r="C383" s="82"/>
      <c r="D383" s="7"/>
      <c r="E383" s="103"/>
      <c r="F383" s="105"/>
      <c r="G383" s="82"/>
    </row>
    <row r="384" spans="1:7" ht="13.5" customHeight="1">
      <c r="A384" s="102" t="str">
        <f>TEXT(WEEKDAY(B384),"ddd")</f>
        <v>dom</v>
      </c>
      <c r="B384" s="104">
        <f>B382+1</f>
        <v>40125</v>
      </c>
      <c r="C384" s="83"/>
      <c r="D384" s="7"/>
      <c r="E384" s="102" t="str">
        <f>TEXT(WEEKDAY(F384),"ddd")</f>
        <v>seg</v>
      </c>
      <c r="F384" s="104">
        <f>F382+1</f>
        <v>40140</v>
      </c>
      <c r="G384" s="83"/>
    </row>
    <row r="385" spans="1:7" ht="13.5" customHeight="1">
      <c r="A385" s="103"/>
      <c r="B385" s="105"/>
      <c r="C385" s="82"/>
      <c r="D385" s="7"/>
      <c r="E385" s="103"/>
      <c r="F385" s="105"/>
      <c r="G385" s="82"/>
    </row>
    <row r="386" spans="1:7" ht="13.5" customHeight="1">
      <c r="A386" s="102" t="str">
        <f>TEXT(WEEKDAY(B386),"ddd")</f>
        <v>seg</v>
      </c>
      <c r="B386" s="104">
        <f>B384+1</f>
        <v>40126</v>
      </c>
      <c r="C386" s="83"/>
      <c r="D386" s="7"/>
      <c r="E386" s="102" t="str">
        <f>TEXT(WEEKDAY(F386),"ddd")</f>
        <v>ter</v>
      </c>
      <c r="F386" s="104">
        <f>F384+1</f>
        <v>40141</v>
      </c>
      <c r="G386" s="83"/>
    </row>
    <row r="387" spans="1:7" ht="13.5" customHeight="1">
      <c r="A387" s="103"/>
      <c r="B387" s="105"/>
      <c r="C387" s="82"/>
      <c r="D387" s="7"/>
      <c r="E387" s="103"/>
      <c r="F387" s="105"/>
      <c r="G387" s="82"/>
    </row>
    <row r="388" spans="1:7" ht="13.5" customHeight="1">
      <c r="A388" s="102" t="str">
        <f>TEXT(WEEKDAY(B388),"ddd")</f>
        <v>ter</v>
      </c>
      <c r="B388" s="104">
        <f>B386+1</f>
        <v>40127</v>
      </c>
      <c r="C388" s="83"/>
      <c r="D388" s="7"/>
      <c r="E388" s="102" t="str">
        <f>TEXT(WEEKDAY(F388),"ddd")</f>
        <v>qua</v>
      </c>
      <c r="F388" s="104">
        <f>F386+1</f>
        <v>40142</v>
      </c>
      <c r="G388" s="83"/>
    </row>
    <row r="389" spans="1:7" ht="13.5" customHeight="1">
      <c r="A389" s="103"/>
      <c r="B389" s="105"/>
      <c r="C389" s="82"/>
      <c r="D389" s="7"/>
      <c r="E389" s="103"/>
      <c r="F389" s="105"/>
      <c r="G389" s="82"/>
    </row>
    <row r="390" spans="1:7" ht="13.5" customHeight="1">
      <c r="A390" s="102" t="str">
        <f>TEXT(WEEKDAY(B390),"ddd")</f>
        <v>qua</v>
      </c>
      <c r="B390" s="104">
        <f>B388+1</f>
        <v>40128</v>
      </c>
      <c r="C390" s="83"/>
      <c r="D390" s="7"/>
      <c r="E390" s="102" t="str">
        <f>TEXT(WEEKDAY(F390),"ddd")</f>
        <v>qui</v>
      </c>
      <c r="F390" s="104">
        <f>F388+1</f>
        <v>40143</v>
      </c>
      <c r="G390" s="83"/>
    </row>
    <row r="391" spans="1:7" ht="13.5" customHeight="1">
      <c r="A391" s="103"/>
      <c r="B391" s="105"/>
      <c r="C391" s="82"/>
      <c r="D391" s="7"/>
      <c r="E391" s="103"/>
      <c r="F391" s="105"/>
      <c r="G391" s="82"/>
    </row>
    <row r="392" spans="1:7" ht="13.5" customHeight="1">
      <c r="A392" s="102" t="str">
        <f>TEXT(WEEKDAY(B392),"ddd")</f>
        <v>qui</v>
      </c>
      <c r="B392" s="104">
        <f>B390+1</f>
        <v>40129</v>
      </c>
      <c r="C392" s="83"/>
      <c r="D392" s="7"/>
      <c r="E392" s="102" t="str">
        <f>TEXT(WEEKDAY(F392),"ddd")</f>
        <v>sex</v>
      </c>
      <c r="F392" s="104">
        <f>F390+1</f>
        <v>40144</v>
      </c>
      <c r="G392" s="83"/>
    </row>
    <row r="393" spans="1:7" ht="13.5" customHeight="1">
      <c r="A393" s="103"/>
      <c r="B393" s="105"/>
      <c r="C393" s="82"/>
      <c r="D393" s="7"/>
      <c r="E393" s="103"/>
      <c r="F393" s="105"/>
      <c r="G393" s="82"/>
    </row>
    <row r="394" spans="1:7" ht="13.5" customHeight="1">
      <c r="A394" s="102" t="str">
        <f>TEXT(WEEKDAY(B394),"ddd")</f>
        <v>sex</v>
      </c>
      <c r="B394" s="104">
        <f>B392+1</f>
        <v>40130</v>
      </c>
      <c r="C394" s="83"/>
      <c r="D394" s="7"/>
      <c r="E394" s="102" t="str">
        <f>TEXT(WEEKDAY(F394),"ddd")</f>
        <v>sáb</v>
      </c>
      <c r="F394" s="104">
        <f>F392+1</f>
        <v>40145</v>
      </c>
      <c r="G394" s="83"/>
    </row>
    <row r="395" spans="1:7" ht="13.5" customHeight="1">
      <c r="A395" s="103"/>
      <c r="B395" s="105"/>
      <c r="C395" s="82"/>
      <c r="D395" s="7"/>
      <c r="E395" s="103"/>
      <c r="F395" s="105"/>
      <c r="G395" s="82"/>
    </row>
    <row r="396" spans="1:7" ht="13.5" customHeight="1">
      <c r="A396" s="102" t="str">
        <f>TEXT(WEEKDAY(B396),"ddd")</f>
        <v>sáb</v>
      </c>
      <c r="B396" s="104">
        <f>B394+1</f>
        <v>40131</v>
      </c>
      <c r="C396" s="83"/>
      <c r="D396" s="7"/>
      <c r="E396" s="102" t="str">
        <f>TEXT(WEEKDAY(F396),"ddd")</f>
        <v>dom</v>
      </c>
      <c r="F396" s="104">
        <f>F394+1</f>
        <v>40146</v>
      </c>
      <c r="G396" s="83"/>
    </row>
    <row r="397" spans="1:7" ht="13.5" customHeight="1">
      <c r="A397" s="103"/>
      <c r="B397" s="105"/>
      <c r="C397" s="82"/>
      <c r="D397" s="7"/>
      <c r="E397" s="103"/>
      <c r="F397" s="105"/>
      <c r="G397" s="82"/>
    </row>
    <row r="398" spans="1:7" ht="13.5" customHeight="1">
      <c r="A398" s="102" t="str">
        <f>TEXT(WEEKDAY(B398),"ddd")</f>
        <v>dom</v>
      </c>
      <c r="B398" s="104">
        <f>B396+1</f>
        <v>40132</v>
      </c>
      <c r="C398" s="91" t="s">
        <v>97</v>
      </c>
      <c r="D398" s="7"/>
      <c r="E398" s="102" t="str">
        <f>TEXT(WEEKDAY(F398),"ddd")</f>
        <v>seg</v>
      </c>
      <c r="F398" s="104">
        <f>F396+1</f>
        <v>40147</v>
      </c>
      <c r="G398" s="83"/>
    </row>
    <row r="399" spans="1:7" ht="13.5" customHeight="1" thickBot="1">
      <c r="A399" s="112"/>
      <c r="B399" s="105"/>
      <c r="C399" s="92"/>
      <c r="D399" s="7"/>
      <c r="E399" s="112"/>
      <c r="F399" s="105"/>
      <c r="G399" s="82"/>
    </row>
    <row r="400" spans="1:7" ht="13.5" customHeight="1">
      <c r="A400" s="13"/>
      <c r="B400" s="38"/>
      <c r="C400" s="17"/>
      <c r="D400" s="13"/>
      <c r="E400" s="13"/>
      <c r="F400" s="38"/>
      <c r="G400" s="13"/>
    </row>
    <row r="401" spans="1:7" ht="13.5" customHeight="1">
      <c r="A401" s="13"/>
      <c r="B401" s="38"/>
      <c r="C401" s="17"/>
      <c r="D401" s="13"/>
      <c r="E401" s="13"/>
      <c r="F401" s="38"/>
      <c r="G401" s="13"/>
    </row>
    <row r="402" spans="1:7" ht="13.5" customHeight="1">
      <c r="A402" s="13"/>
      <c r="B402" s="38"/>
      <c r="C402" s="17"/>
      <c r="D402" s="13"/>
      <c r="E402" s="13"/>
      <c r="F402" s="38"/>
      <c r="G402" s="13"/>
    </row>
    <row r="403" spans="1:7" ht="13.5" customHeight="1">
      <c r="A403" s="13"/>
      <c r="B403" s="38"/>
      <c r="C403" s="17"/>
      <c r="D403" s="13"/>
      <c r="E403" s="13"/>
      <c r="F403" s="38"/>
      <c r="G403" s="13"/>
    </row>
    <row r="404" spans="2:7" ht="13.5" customHeight="1" thickBot="1">
      <c r="B404" s="38"/>
      <c r="C404" s="16"/>
      <c r="D404" s="13"/>
      <c r="E404" s="13"/>
      <c r="F404" s="38"/>
      <c r="G404" s="13"/>
    </row>
    <row r="405" spans="1:7" ht="17.25" customHeight="1">
      <c r="A405" s="100">
        <f>$A$2</f>
        <v>2009</v>
      </c>
      <c r="B405" s="101"/>
      <c r="C405" s="80" t="s">
        <v>24</v>
      </c>
      <c r="D405" s="3"/>
      <c r="E405" s="108">
        <v>2008</v>
      </c>
      <c r="F405" s="109"/>
      <c r="G405" s="99">
        <f ca="1">NOW()</f>
        <v>40127.46407893518</v>
      </c>
    </row>
    <row r="406" spans="1:7" ht="13.5" customHeight="1">
      <c r="A406" s="102" t="str">
        <f>TEXT(WEEKDAY(B406),"ddd")</f>
        <v>ter</v>
      </c>
      <c r="B406" s="104">
        <f>F398+1</f>
        <v>40148</v>
      </c>
      <c r="C406" s="83"/>
      <c r="D406" s="7"/>
      <c r="E406" s="102" t="str">
        <f>TEXT(WEEKDAY(F406),"ddd")</f>
        <v>qua</v>
      </c>
      <c r="F406" s="104">
        <f>B434+1</f>
        <v>40163</v>
      </c>
      <c r="G406" s="83"/>
    </row>
    <row r="407" spans="1:7" ht="13.5" customHeight="1">
      <c r="A407" s="103"/>
      <c r="B407" s="105"/>
      <c r="C407" s="82"/>
      <c r="D407" s="7"/>
      <c r="E407" s="103"/>
      <c r="F407" s="105"/>
      <c r="G407" s="82"/>
    </row>
    <row r="408" spans="1:7" ht="13.5" customHeight="1">
      <c r="A408" s="102" t="str">
        <f>TEXT(WEEKDAY(B408),"ddd")</f>
        <v>qua</v>
      </c>
      <c r="B408" s="104">
        <f>B406+1</f>
        <v>40149</v>
      </c>
      <c r="C408" s="83"/>
      <c r="D408" s="7"/>
      <c r="E408" s="102" t="str">
        <f>TEXT(WEEKDAY(F408),"ddd")</f>
        <v>qui</v>
      </c>
      <c r="F408" s="104">
        <f>F406+1</f>
        <v>40164</v>
      </c>
      <c r="G408" s="83"/>
    </row>
    <row r="409" spans="1:7" ht="13.5" customHeight="1">
      <c r="A409" s="103"/>
      <c r="B409" s="105"/>
      <c r="C409" s="82"/>
      <c r="D409" s="7"/>
      <c r="E409" s="103"/>
      <c r="F409" s="105"/>
      <c r="G409" s="82"/>
    </row>
    <row r="410" spans="1:7" ht="13.5" customHeight="1">
      <c r="A410" s="102" t="str">
        <f>TEXT(WEEKDAY(B410),"ddd")</f>
        <v>qui</v>
      </c>
      <c r="B410" s="104">
        <f>B408+1</f>
        <v>40150</v>
      </c>
      <c r="C410" s="83"/>
      <c r="D410" s="7"/>
      <c r="E410" s="102" t="str">
        <f>TEXT(WEEKDAY(F410),"ddd")</f>
        <v>sex</v>
      </c>
      <c r="F410" s="104">
        <f>F408+1</f>
        <v>40165</v>
      </c>
      <c r="G410" s="83"/>
    </row>
    <row r="411" spans="1:7" ht="13.5" customHeight="1">
      <c r="A411" s="103"/>
      <c r="B411" s="105"/>
      <c r="C411" s="82"/>
      <c r="D411" s="7"/>
      <c r="E411" s="103"/>
      <c r="F411" s="105"/>
      <c r="G411" s="82"/>
    </row>
    <row r="412" spans="1:7" ht="13.5" customHeight="1">
      <c r="A412" s="102" t="str">
        <f>TEXT(WEEKDAY(B412),"ddd")</f>
        <v>sex</v>
      </c>
      <c r="B412" s="104">
        <f>B410+1</f>
        <v>40151</v>
      </c>
      <c r="C412" s="83"/>
      <c r="D412" s="7"/>
      <c r="E412" s="102" t="str">
        <f>TEXT(WEEKDAY(F412),"ddd")</f>
        <v>sáb</v>
      </c>
      <c r="F412" s="104">
        <f>F410+1</f>
        <v>40166</v>
      </c>
      <c r="G412" s="83"/>
    </row>
    <row r="413" spans="1:7" ht="13.5" customHeight="1">
      <c r="A413" s="103"/>
      <c r="B413" s="105"/>
      <c r="C413" s="82"/>
      <c r="D413" s="7"/>
      <c r="E413" s="103"/>
      <c r="F413" s="105"/>
      <c r="G413" s="82"/>
    </row>
    <row r="414" spans="1:7" ht="13.5" customHeight="1">
      <c r="A414" s="102" t="str">
        <f>TEXT(WEEKDAY(B414),"ddd")</f>
        <v>sáb</v>
      </c>
      <c r="B414" s="104">
        <f>B412+1</f>
        <v>40152</v>
      </c>
      <c r="C414" s="83"/>
      <c r="D414" s="7"/>
      <c r="E414" s="102" t="str">
        <f>TEXT(WEEKDAY(F414),"ddd")</f>
        <v>dom</v>
      </c>
      <c r="F414" s="104">
        <f>F412+1</f>
        <v>40167</v>
      </c>
      <c r="G414" s="83"/>
    </row>
    <row r="415" spans="1:7" ht="13.5" customHeight="1">
      <c r="A415" s="103"/>
      <c r="B415" s="105"/>
      <c r="C415" s="82"/>
      <c r="D415" s="7"/>
      <c r="E415" s="103"/>
      <c r="F415" s="105"/>
      <c r="G415" s="82"/>
    </row>
    <row r="416" spans="1:7" ht="13.5" customHeight="1">
      <c r="A416" s="102" t="str">
        <f>TEXT(WEEKDAY(B416),"ddd")</f>
        <v>dom</v>
      </c>
      <c r="B416" s="104">
        <f>B414+1</f>
        <v>40153</v>
      </c>
      <c r="C416" s="83"/>
      <c r="D416" s="7"/>
      <c r="E416" s="102" t="str">
        <f>TEXT(WEEKDAY(F416),"ddd")</f>
        <v>seg</v>
      </c>
      <c r="F416" s="104">
        <f>F414+1</f>
        <v>40168</v>
      </c>
      <c r="G416" s="83"/>
    </row>
    <row r="417" spans="1:7" ht="13.5" customHeight="1">
      <c r="A417" s="103"/>
      <c r="B417" s="105"/>
      <c r="C417" s="82"/>
      <c r="D417" s="7"/>
      <c r="E417" s="103"/>
      <c r="F417" s="105"/>
      <c r="G417" s="82"/>
    </row>
    <row r="418" spans="1:7" ht="13.5" customHeight="1">
      <c r="A418" s="102" t="str">
        <f>TEXT(WEEKDAY(B418),"ddd")</f>
        <v>seg</v>
      </c>
      <c r="B418" s="104">
        <f>B416+1</f>
        <v>40154</v>
      </c>
      <c r="C418" s="83"/>
      <c r="D418" s="7"/>
      <c r="E418" s="102" t="str">
        <f>TEXT(WEEKDAY(F418),"ddd")</f>
        <v>ter</v>
      </c>
      <c r="F418" s="104">
        <f>F416+1</f>
        <v>40169</v>
      </c>
      <c r="G418" s="83"/>
    </row>
    <row r="419" spans="1:7" ht="13.5" customHeight="1">
      <c r="A419" s="103"/>
      <c r="B419" s="105"/>
      <c r="C419" s="82"/>
      <c r="D419" s="7"/>
      <c r="E419" s="103"/>
      <c r="F419" s="105"/>
      <c r="G419" s="82"/>
    </row>
    <row r="420" spans="1:7" ht="13.5" customHeight="1">
      <c r="A420" s="102" t="str">
        <f>TEXT(WEEKDAY(B420),"ddd")</f>
        <v>ter</v>
      </c>
      <c r="B420" s="104">
        <f>B418+1</f>
        <v>40155</v>
      </c>
      <c r="C420" s="83"/>
      <c r="D420" s="7"/>
      <c r="E420" s="102" t="str">
        <f>TEXT(WEEKDAY(F420),"ddd")</f>
        <v>qua</v>
      </c>
      <c r="F420" s="104">
        <f>F418+1</f>
        <v>40170</v>
      </c>
      <c r="G420" s="83"/>
    </row>
    <row r="421" spans="1:7" ht="13.5" customHeight="1">
      <c r="A421" s="103"/>
      <c r="B421" s="105"/>
      <c r="C421" s="82"/>
      <c r="D421" s="7"/>
      <c r="E421" s="103"/>
      <c r="F421" s="105"/>
      <c r="G421" s="82"/>
    </row>
    <row r="422" spans="1:7" ht="13.5" customHeight="1">
      <c r="A422" s="102" t="str">
        <f>TEXT(WEEKDAY(B422),"ddd")</f>
        <v>qua</v>
      </c>
      <c r="B422" s="104">
        <f>B420+1</f>
        <v>40156</v>
      </c>
      <c r="C422" s="83"/>
      <c r="D422" s="7"/>
      <c r="E422" s="102" t="str">
        <f>TEXT(WEEKDAY(F422),"ddd")</f>
        <v>qui</v>
      </c>
      <c r="F422" s="104">
        <f>F420+1</f>
        <v>40171</v>
      </c>
      <c r="G422" s="83"/>
    </row>
    <row r="423" spans="1:7" ht="13.5" customHeight="1">
      <c r="A423" s="103"/>
      <c r="B423" s="105"/>
      <c r="C423" s="82"/>
      <c r="D423" s="7"/>
      <c r="E423" s="103"/>
      <c r="F423" s="105"/>
      <c r="G423" s="82"/>
    </row>
    <row r="424" spans="1:7" ht="13.5" customHeight="1">
      <c r="A424" s="102" t="str">
        <f>TEXT(WEEKDAY(B424),"ddd")</f>
        <v>qui</v>
      </c>
      <c r="B424" s="104">
        <f>B422+1</f>
        <v>40157</v>
      </c>
      <c r="C424" s="83"/>
      <c r="D424" s="7"/>
      <c r="E424" s="102" t="str">
        <f>TEXT(WEEKDAY(F424),"ddd")</f>
        <v>sex</v>
      </c>
      <c r="F424" s="104">
        <f>F422+1</f>
        <v>40172</v>
      </c>
      <c r="G424" s="91" t="s">
        <v>25</v>
      </c>
    </row>
    <row r="425" spans="1:7" ht="13.5" customHeight="1">
      <c r="A425" s="103"/>
      <c r="B425" s="105"/>
      <c r="C425" s="82"/>
      <c r="D425" s="7"/>
      <c r="E425" s="103"/>
      <c r="F425" s="105"/>
      <c r="G425" s="92"/>
    </row>
    <row r="426" spans="1:7" ht="13.5" customHeight="1">
      <c r="A426" s="102" t="str">
        <f>TEXT(WEEKDAY(B426),"ddd")</f>
        <v>sex</v>
      </c>
      <c r="B426" s="104">
        <f>B424+1</f>
        <v>40158</v>
      </c>
      <c r="C426" s="83"/>
      <c r="D426" s="7"/>
      <c r="E426" s="102" t="str">
        <f>TEXT(WEEKDAY(F426),"ddd")</f>
        <v>sáb</v>
      </c>
      <c r="F426" s="104">
        <f>F424+1</f>
        <v>40173</v>
      </c>
      <c r="G426" s="83"/>
    </row>
    <row r="427" spans="1:7" ht="13.5" customHeight="1">
      <c r="A427" s="103"/>
      <c r="B427" s="105"/>
      <c r="C427" s="82"/>
      <c r="D427" s="7"/>
      <c r="E427" s="103"/>
      <c r="F427" s="105"/>
      <c r="G427" s="82"/>
    </row>
    <row r="428" spans="1:7" ht="13.5" customHeight="1">
      <c r="A428" s="102" t="str">
        <f>TEXT(WEEKDAY(B428),"ddd")</f>
        <v>sáb</v>
      </c>
      <c r="B428" s="104">
        <f>B426+1</f>
        <v>40159</v>
      </c>
      <c r="C428" s="83"/>
      <c r="D428" s="7"/>
      <c r="E428" s="102" t="str">
        <f>TEXT(WEEKDAY(F428),"ddd")</f>
        <v>dom</v>
      </c>
      <c r="F428" s="104">
        <f>F426+1</f>
        <v>40174</v>
      </c>
      <c r="G428" s="83"/>
    </row>
    <row r="429" spans="1:7" ht="13.5" customHeight="1">
      <c r="A429" s="103"/>
      <c r="B429" s="105"/>
      <c r="C429" s="82"/>
      <c r="D429" s="7"/>
      <c r="E429" s="103"/>
      <c r="F429" s="105"/>
      <c r="G429" s="82"/>
    </row>
    <row r="430" spans="1:7" ht="13.5" customHeight="1">
      <c r="A430" s="102" t="str">
        <f>TEXT(WEEKDAY(B430),"ddd")</f>
        <v>dom</v>
      </c>
      <c r="B430" s="104">
        <f>B428+1</f>
        <v>40160</v>
      </c>
      <c r="C430" s="83"/>
      <c r="D430" s="7"/>
      <c r="E430" s="102" t="str">
        <f>TEXT(WEEKDAY(F430),"ddd")</f>
        <v>seg</v>
      </c>
      <c r="F430" s="104">
        <f>F428+1</f>
        <v>40175</v>
      </c>
      <c r="G430" s="83"/>
    </row>
    <row r="431" spans="1:7" ht="13.5" customHeight="1">
      <c r="A431" s="103"/>
      <c r="B431" s="105"/>
      <c r="C431" s="82"/>
      <c r="D431" s="7"/>
      <c r="E431" s="103"/>
      <c r="F431" s="105"/>
      <c r="G431" s="82"/>
    </row>
    <row r="432" spans="1:7" ht="13.5" customHeight="1">
      <c r="A432" s="102" t="str">
        <f>TEXT(WEEKDAY(B432),"ddd")</f>
        <v>seg</v>
      </c>
      <c r="B432" s="104">
        <f>B430+1</f>
        <v>40161</v>
      </c>
      <c r="C432" s="83"/>
      <c r="D432" s="7"/>
      <c r="E432" s="102" t="str">
        <f>TEXT(WEEKDAY(F432),"ddd")</f>
        <v>ter</v>
      </c>
      <c r="F432" s="104">
        <f>F430+1</f>
        <v>40176</v>
      </c>
      <c r="G432" s="83"/>
    </row>
    <row r="433" spans="1:7" ht="13.5" customHeight="1">
      <c r="A433" s="103"/>
      <c r="B433" s="105"/>
      <c r="C433" s="82"/>
      <c r="D433" s="7"/>
      <c r="E433" s="103"/>
      <c r="F433" s="105"/>
      <c r="G433" s="82"/>
    </row>
    <row r="434" spans="1:7" ht="13.5" customHeight="1">
      <c r="A434" s="102" t="str">
        <f>TEXT(WEEKDAY(B434),"ddd")</f>
        <v>ter</v>
      </c>
      <c r="B434" s="104">
        <f>B432+1</f>
        <v>40162</v>
      </c>
      <c r="C434" s="83"/>
      <c r="D434" s="7"/>
      <c r="E434" s="102" t="str">
        <f>TEXT(WEEKDAY(F434),"ddd")</f>
        <v>qua</v>
      </c>
      <c r="F434" s="104">
        <f>F432+1</f>
        <v>40177</v>
      </c>
      <c r="G434" s="83"/>
    </row>
    <row r="435" spans="1:7" ht="13.5" customHeight="1" thickBot="1">
      <c r="A435" s="112"/>
      <c r="B435" s="105"/>
      <c r="C435" s="82"/>
      <c r="D435" s="7"/>
      <c r="E435" s="103"/>
      <c r="F435" s="105"/>
      <c r="G435" s="82"/>
    </row>
    <row r="436" spans="1:7" ht="13.5" customHeight="1">
      <c r="A436" s="113"/>
      <c r="B436" s="113"/>
      <c r="C436" s="41"/>
      <c r="D436" s="7"/>
      <c r="E436" s="102" t="str">
        <f>TEXT(WEEKDAY(F436),"ddd")</f>
        <v>qui</v>
      </c>
      <c r="F436" s="104">
        <f>F434+1</f>
        <v>40178</v>
      </c>
      <c r="G436" s="81"/>
    </row>
    <row r="437" spans="1:7" ht="13.5" customHeight="1" thickBot="1">
      <c r="A437" s="113"/>
      <c r="B437" s="113"/>
      <c r="C437" s="7"/>
      <c r="D437" s="9"/>
      <c r="E437" s="112"/>
      <c r="F437" s="105"/>
      <c r="G437" s="82"/>
    </row>
    <row r="438" spans="1:7" ht="13.5" customHeight="1">
      <c r="A438" s="13"/>
      <c r="B438" s="44"/>
      <c r="C438" s="41"/>
      <c r="D438" s="7"/>
      <c r="E438" s="10"/>
      <c r="F438" s="13"/>
      <c r="G438" s="12"/>
    </row>
    <row r="439" spans="1:7" ht="13.5" customHeight="1">
      <c r="A439" s="13"/>
      <c r="B439" s="38"/>
      <c r="C439" s="13"/>
      <c r="D439" s="13"/>
      <c r="E439" s="13"/>
      <c r="F439" s="38"/>
      <c r="G439" s="13"/>
    </row>
    <row r="440" spans="1:7" ht="13.5" customHeight="1">
      <c r="A440" s="13"/>
      <c r="B440" s="38"/>
      <c r="C440" s="13"/>
      <c r="D440" s="13"/>
      <c r="E440" s="13"/>
      <c r="F440" s="38"/>
      <c r="G440" s="13"/>
    </row>
    <row r="441" spans="1:7" ht="13.5" customHeight="1">
      <c r="A441" s="13"/>
      <c r="B441" s="38"/>
      <c r="C441" s="13"/>
      <c r="D441" s="13"/>
      <c r="E441" s="13"/>
      <c r="F441" s="38"/>
      <c r="G441" s="13"/>
    </row>
    <row r="442" spans="1:7" ht="13.5" customHeight="1">
      <c r="A442" s="13" t="s">
        <v>26</v>
      </c>
      <c r="B442" s="38"/>
      <c r="C442" s="13"/>
      <c r="D442" s="13"/>
      <c r="E442" s="13"/>
      <c r="F442" s="38"/>
      <c r="G442" s="13"/>
    </row>
    <row r="443" spans="2:7" ht="13.5" customHeight="1">
      <c r="B443" s="38"/>
      <c r="C443" s="13"/>
      <c r="D443" s="13"/>
      <c r="E443" s="13"/>
      <c r="F443" s="38"/>
      <c r="G443" s="13"/>
    </row>
    <row r="444" spans="2:7" ht="13.5" customHeight="1">
      <c r="B444" s="38"/>
      <c r="C444" s="16"/>
      <c r="D444" s="13"/>
      <c r="E444" s="13"/>
      <c r="F444" s="38"/>
      <c r="G444" s="13"/>
    </row>
  </sheetData>
  <sheetProtection sheet="1" objects="1" scenarios="1" formatCells="0"/>
  <mergeCells count="771">
    <mergeCell ref="A398:A399"/>
    <mergeCell ref="B398:B399"/>
    <mergeCell ref="E398:E399"/>
    <mergeCell ref="F398:F399"/>
    <mergeCell ref="A396:A397"/>
    <mergeCell ref="B396:B397"/>
    <mergeCell ref="E396:E397"/>
    <mergeCell ref="F396:F397"/>
    <mergeCell ref="A394:A395"/>
    <mergeCell ref="B394:B395"/>
    <mergeCell ref="E394:E395"/>
    <mergeCell ref="F394:F395"/>
    <mergeCell ref="A392:A393"/>
    <mergeCell ref="B392:B393"/>
    <mergeCell ref="E392:E393"/>
    <mergeCell ref="F392:F393"/>
    <mergeCell ref="A390:A391"/>
    <mergeCell ref="B390:B391"/>
    <mergeCell ref="E390:E391"/>
    <mergeCell ref="F390:F391"/>
    <mergeCell ref="A388:A389"/>
    <mergeCell ref="B388:B389"/>
    <mergeCell ref="E388:E389"/>
    <mergeCell ref="F388:F389"/>
    <mergeCell ref="A386:A387"/>
    <mergeCell ref="B386:B387"/>
    <mergeCell ref="E386:E387"/>
    <mergeCell ref="F386:F387"/>
    <mergeCell ref="A384:A385"/>
    <mergeCell ref="B384:B385"/>
    <mergeCell ref="E384:E385"/>
    <mergeCell ref="F384:F385"/>
    <mergeCell ref="A382:A383"/>
    <mergeCell ref="B382:B383"/>
    <mergeCell ref="E382:E383"/>
    <mergeCell ref="F382:F383"/>
    <mergeCell ref="A380:A381"/>
    <mergeCell ref="B380:B381"/>
    <mergeCell ref="E380:E381"/>
    <mergeCell ref="F380:F381"/>
    <mergeCell ref="A378:A379"/>
    <mergeCell ref="B378:B379"/>
    <mergeCell ref="E378:E379"/>
    <mergeCell ref="F378:F379"/>
    <mergeCell ref="A376:A377"/>
    <mergeCell ref="B376:B377"/>
    <mergeCell ref="E376:E377"/>
    <mergeCell ref="F376:F377"/>
    <mergeCell ref="A374:A375"/>
    <mergeCell ref="B374:B375"/>
    <mergeCell ref="E374:E375"/>
    <mergeCell ref="F374:F375"/>
    <mergeCell ref="A372:A373"/>
    <mergeCell ref="B372:B373"/>
    <mergeCell ref="E372:E373"/>
    <mergeCell ref="F372:F373"/>
    <mergeCell ref="E369:F369"/>
    <mergeCell ref="A370:A371"/>
    <mergeCell ref="B370:B371"/>
    <mergeCell ref="E370:E371"/>
    <mergeCell ref="F370:F371"/>
    <mergeCell ref="A369:B369"/>
    <mergeCell ref="A324:A325"/>
    <mergeCell ref="B324:B325"/>
    <mergeCell ref="E324:E325"/>
    <mergeCell ref="F324:F325"/>
    <mergeCell ref="A322:A323"/>
    <mergeCell ref="B322:B323"/>
    <mergeCell ref="E322:E323"/>
    <mergeCell ref="F322:F323"/>
    <mergeCell ref="A320:A321"/>
    <mergeCell ref="B320:B321"/>
    <mergeCell ref="E320:E321"/>
    <mergeCell ref="F320:F321"/>
    <mergeCell ref="A318:A319"/>
    <mergeCell ref="B318:B319"/>
    <mergeCell ref="E318:E319"/>
    <mergeCell ref="F318:F319"/>
    <mergeCell ref="A316:A317"/>
    <mergeCell ref="B316:B317"/>
    <mergeCell ref="E316:E317"/>
    <mergeCell ref="F316:F317"/>
    <mergeCell ref="A314:A315"/>
    <mergeCell ref="B314:B315"/>
    <mergeCell ref="E314:E315"/>
    <mergeCell ref="F314:F315"/>
    <mergeCell ref="A312:A313"/>
    <mergeCell ref="B312:B313"/>
    <mergeCell ref="E312:E313"/>
    <mergeCell ref="F312:F313"/>
    <mergeCell ref="A310:A311"/>
    <mergeCell ref="B310:B311"/>
    <mergeCell ref="E310:E311"/>
    <mergeCell ref="F310:F311"/>
    <mergeCell ref="A308:A309"/>
    <mergeCell ref="B308:B309"/>
    <mergeCell ref="E308:E309"/>
    <mergeCell ref="F308:F309"/>
    <mergeCell ref="A306:A307"/>
    <mergeCell ref="B306:B307"/>
    <mergeCell ref="E306:E307"/>
    <mergeCell ref="F306:F307"/>
    <mergeCell ref="A304:A305"/>
    <mergeCell ref="B304:B305"/>
    <mergeCell ref="E304:E305"/>
    <mergeCell ref="F304:F305"/>
    <mergeCell ref="A302:A303"/>
    <mergeCell ref="B302:B303"/>
    <mergeCell ref="E302:E303"/>
    <mergeCell ref="F302:F303"/>
    <mergeCell ref="A300:A301"/>
    <mergeCell ref="B300:B301"/>
    <mergeCell ref="E300:E301"/>
    <mergeCell ref="F300:F301"/>
    <mergeCell ref="A298:A299"/>
    <mergeCell ref="B298:B299"/>
    <mergeCell ref="E298:E299"/>
    <mergeCell ref="F298:F299"/>
    <mergeCell ref="E295:F295"/>
    <mergeCell ref="A296:A297"/>
    <mergeCell ref="B296:B297"/>
    <mergeCell ref="E296:E297"/>
    <mergeCell ref="F296:F297"/>
    <mergeCell ref="A295:B295"/>
    <mergeCell ref="A213:A214"/>
    <mergeCell ref="B213:B214"/>
    <mergeCell ref="E213:E214"/>
    <mergeCell ref="F213:F214"/>
    <mergeCell ref="A211:A212"/>
    <mergeCell ref="B211:B212"/>
    <mergeCell ref="E211:E212"/>
    <mergeCell ref="F211:F212"/>
    <mergeCell ref="A209:A210"/>
    <mergeCell ref="B209:B210"/>
    <mergeCell ref="E209:E210"/>
    <mergeCell ref="F209:F210"/>
    <mergeCell ref="A207:A208"/>
    <mergeCell ref="B207:B208"/>
    <mergeCell ref="E207:E208"/>
    <mergeCell ref="F207:F208"/>
    <mergeCell ref="A205:A206"/>
    <mergeCell ref="B205:B206"/>
    <mergeCell ref="E205:E206"/>
    <mergeCell ref="F205:F206"/>
    <mergeCell ref="A203:A204"/>
    <mergeCell ref="B203:B204"/>
    <mergeCell ref="E203:E204"/>
    <mergeCell ref="F203:F204"/>
    <mergeCell ref="A201:A202"/>
    <mergeCell ref="B201:B202"/>
    <mergeCell ref="E201:E202"/>
    <mergeCell ref="F201:F202"/>
    <mergeCell ref="A199:A200"/>
    <mergeCell ref="B199:B200"/>
    <mergeCell ref="E199:E200"/>
    <mergeCell ref="F199:F200"/>
    <mergeCell ref="A197:A198"/>
    <mergeCell ref="B197:B198"/>
    <mergeCell ref="E197:E198"/>
    <mergeCell ref="F197:F198"/>
    <mergeCell ref="A195:A196"/>
    <mergeCell ref="B195:B196"/>
    <mergeCell ref="E195:E196"/>
    <mergeCell ref="F195:F196"/>
    <mergeCell ref="A193:A194"/>
    <mergeCell ref="B193:B194"/>
    <mergeCell ref="E193:E194"/>
    <mergeCell ref="F193:F194"/>
    <mergeCell ref="A191:A192"/>
    <mergeCell ref="B191:B192"/>
    <mergeCell ref="E191:E192"/>
    <mergeCell ref="F191:F192"/>
    <mergeCell ref="A189:A190"/>
    <mergeCell ref="B189:B190"/>
    <mergeCell ref="E189:E190"/>
    <mergeCell ref="F189:F190"/>
    <mergeCell ref="A187:A188"/>
    <mergeCell ref="B187:B188"/>
    <mergeCell ref="E187:E188"/>
    <mergeCell ref="F187:F188"/>
    <mergeCell ref="E184:F184"/>
    <mergeCell ref="A185:A186"/>
    <mergeCell ref="B185:B186"/>
    <mergeCell ref="E185:E186"/>
    <mergeCell ref="F185:F186"/>
    <mergeCell ref="A436:A437"/>
    <mergeCell ref="B436:B437"/>
    <mergeCell ref="E436:E437"/>
    <mergeCell ref="F436:F437"/>
    <mergeCell ref="A434:A435"/>
    <mergeCell ref="B434:B435"/>
    <mergeCell ref="E434:E435"/>
    <mergeCell ref="F434:F435"/>
    <mergeCell ref="A432:A433"/>
    <mergeCell ref="B432:B433"/>
    <mergeCell ref="E432:E433"/>
    <mergeCell ref="F432:F433"/>
    <mergeCell ref="A430:A431"/>
    <mergeCell ref="B430:B431"/>
    <mergeCell ref="E430:E431"/>
    <mergeCell ref="F430:F431"/>
    <mergeCell ref="A428:A429"/>
    <mergeCell ref="B428:B429"/>
    <mergeCell ref="E428:E429"/>
    <mergeCell ref="F428:F429"/>
    <mergeCell ref="A426:A427"/>
    <mergeCell ref="B426:B427"/>
    <mergeCell ref="E426:E427"/>
    <mergeCell ref="F426:F427"/>
    <mergeCell ref="A424:A425"/>
    <mergeCell ref="B424:B425"/>
    <mergeCell ref="E424:E425"/>
    <mergeCell ref="F424:F425"/>
    <mergeCell ref="A422:A423"/>
    <mergeCell ref="B422:B423"/>
    <mergeCell ref="E422:E423"/>
    <mergeCell ref="F422:F423"/>
    <mergeCell ref="A420:A421"/>
    <mergeCell ref="B420:B421"/>
    <mergeCell ref="E420:E421"/>
    <mergeCell ref="F420:F421"/>
    <mergeCell ref="A418:A419"/>
    <mergeCell ref="B418:B419"/>
    <mergeCell ref="E418:E419"/>
    <mergeCell ref="F418:F419"/>
    <mergeCell ref="A416:A417"/>
    <mergeCell ref="B416:B417"/>
    <mergeCell ref="E416:E417"/>
    <mergeCell ref="F416:F417"/>
    <mergeCell ref="A414:A415"/>
    <mergeCell ref="B414:B415"/>
    <mergeCell ref="E414:E415"/>
    <mergeCell ref="F414:F415"/>
    <mergeCell ref="A412:A413"/>
    <mergeCell ref="B412:B413"/>
    <mergeCell ref="E412:E413"/>
    <mergeCell ref="F412:F413"/>
    <mergeCell ref="A410:A411"/>
    <mergeCell ref="B410:B411"/>
    <mergeCell ref="E410:E411"/>
    <mergeCell ref="F410:F411"/>
    <mergeCell ref="A408:A409"/>
    <mergeCell ref="B408:B409"/>
    <mergeCell ref="E408:E409"/>
    <mergeCell ref="F408:F409"/>
    <mergeCell ref="E405:F405"/>
    <mergeCell ref="A406:A407"/>
    <mergeCell ref="B406:B407"/>
    <mergeCell ref="E406:E407"/>
    <mergeCell ref="F406:F407"/>
    <mergeCell ref="A405:B405"/>
    <mergeCell ref="A362:A363"/>
    <mergeCell ref="B362:B363"/>
    <mergeCell ref="E362:E363"/>
    <mergeCell ref="F362:F363"/>
    <mergeCell ref="A360:A361"/>
    <mergeCell ref="B360:B361"/>
    <mergeCell ref="E360:E361"/>
    <mergeCell ref="F360:F361"/>
    <mergeCell ref="A358:A359"/>
    <mergeCell ref="B358:B359"/>
    <mergeCell ref="E358:E359"/>
    <mergeCell ref="F358:F359"/>
    <mergeCell ref="A356:A357"/>
    <mergeCell ref="B356:B357"/>
    <mergeCell ref="E356:E357"/>
    <mergeCell ref="F356:F357"/>
    <mergeCell ref="A354:A355"/>
    <mergeCell ref="B354:B355"/>
    <mergeCell ref="E354:E355"/>
    <mergeCell ref="F354:F355"/>
    <mergeCell ref="A352:A353"/>
    <mergeCell ref="B352:B353"/>
    <mergeCell ref="E352:E353"/>
    <mergeCell ref="F352:F353"/>
    <mergeCell ref="A350:A351"/>
    <mergeCell ref="B350:B351"/>
    <mergeCell ref="E350:E351"/>
    <mergeCell ref="F350:F351"/>
    <mergeCell ref="A348:A349"/>
    <mergeCell ref="B348:B349"/>
    <mergeCell ref="E348:E349"/>
    <mergeCell ref="F348:F349"/>
    <mergeCell ref="A346:A347"/>
    <mergeCell ref="B346:B347"/>
    <mergeCell ref="E346:E347"/>
    <mergeCell ref="F346:F347"/>
    <mergeCell ref="E342:E343"/>
    <mergeCell ref="F342:F343"/>
    <mergeCell ref="A344:A345"/>
    <mergeCell ref="B344:B345"/>
    <mergeCell ref="E344:E345"/>
    <mergeCell ref="F344:F345"/>
    <mergeCell ref="A342:A343"/>
    <mergeCell ref="B342:B343"/>
    <mergeCell ref="E338:E339"/>
    <mergeCell ref="F338:F339"/>
    <mergeCell ref="A340:A341"/>
    <mergeCell ref="B340:B341"/>
    <mergeCell ref="E340:E341"/>
    <mergeCell ref="F340:F341"/>
    <mergeCell ref="A338:A339"/>
    <mergeCell ref="B338:B339"/>
    <mergeCell ref="E334:E335"/>
    <mergeCell ref="F334:F335"/>
    <mergeCell ref="A336:A337"/>
    <mergeCell ref="B336:B337"/>
    <mergeCell ref="E336:E337"/>
    <mergeCell ref="F336:F337"/>
    <mergeCell ref="A334:A335"/>
    <mergeCell ref="B334:B335"/>
    <mergeCell ref="E331:F331"/>
    <mergeCell ref="A332:A333"/>
    <mergeCell ref="B332:B333"/>
    <mergeCell ref="E332:E333"/>
    <mergeCell ref="F332:F333"/>
    <mergeCell ref="A331:B331"/>
    <mergeCell ref="A288:A289"/>
    <mergeCell ref="B288:B289"/>
    <mergeCell ref="E288:E289"/>
    <mergeCell ref="F288:F289"/>
    <mergeCell ref="A286:A287"/>
    <mergeCell ref="B286:B287"/>
    <mergeCell ref="E286:E287"/>
    <mergeCell ref="F286:F287"/>
    <mergeCell ref="A284:A285"/>
    <mergeCell ref="B284:B285"/>
    <mergeCell ref="E284:E285"/>
    <mergeCell ref="F284:F285"/>
    <mergeCell ref="A282:A283"/>
    <mergeCell ref="B282:B283"/>
    <mergeCell ref="E282:E283"/>
    <mergeCell ref="F282:F283"/>
    <mergeCell ref="A280:A281"/>
    <mergeCell ref="B280:B281"/>
    <mergeCell ref="E280:E281"/>
    <mergeCell ref="F280:F281"/>
    <mergeCell ref="A278:A279"/>
    <mergeCell ref="B278:B279"/>
    <mergeCell ref="E278:E279"/>
    <mergeCell ref="F278:F279"/>
    <mergeCell ref="A276:A277"/>
    <mergeCell ref="B276:B277"/>
    <mergeCell ref="E276:E277"/>
    <mergeCell ref="F276:F277"/>
    <mergeCell ref="A274:A275"/>
    <mergeCell ref="B274:B275"/>
    <mergeCell ref="E274:E275"/>
    <mergeCell ref="F274:F275"/>
    <mergeCell ref="A272:A273"/>
    <mergeCell ref="B272:B273"/>
    <mergeCell ref="E272:E273"/>
    <mergeCell ref="F272:F273"/>
    <mergeCell ref="A270:A271"/>
    <mergeCell ref="B270:B271"/>
    <mergeCell ref="E270:E271"/>
    <mergeCell ref="F270:F271"/>
    <mergeCell ref="A268:A269"/>
    <mergeCell ref="B268:B269"/>
    <mergeCell ref="E268:E269"/>
    <mergeCell ref="F268:F269"/>
    <mergeCell ref="A266:A267"/>
    <mergeCell ref="B266:B267"/>
    <mergeCell ref="E266:E267"/>
    <mergeCell ref="F266:F267"/>
    <mergeCell ref="A264:A265"/>
    <mergeCell ref="B264:B265"/>
    <mergeCell ref="E264:E265"/>
    <mergeCell ref="F264:F265"/>
    <mergeCell ref="A262:A263"/>
    <mergeCell ref="B262:B263"/>
    <mergeCell ref="E262:E263"/>
    <mergeCell ref="F262:F263"/>
    <mergeCell ref="A260:A261"/>
    <mergeCell ref="B260:B261"/>
    <mergeCell ref="E260:E261"/>
    <mergeCell ref="F260:F261"/>
    <mergeCell ref="E257:F257"/>
    <mergeCell ref="A258:A259"/>
    <mergeCell ref="B258:B259"/>
    <mergeCell ref="E258:E259"/>
    <mergeCell ref="F258:F259"/>
    <mergeCell ref="A251:A252"/>
    <mergeCell ref="B251:B252"/>
    <mergeCell ref="E251:E252"/>
    <mergeCell ref="F251:F252"/>
    <mergeCell ref="A249:A250"/>
    <mergeCell ref="B249:B250"/>
    <mergeCell ref="E249:E250"/>
    <mergeCell ref="F249:F250"/>
    <mergeCell ref="A247:A248"/>
    <mergeCell ref="B247:B248"/>
    <mergeCell ref="E247:E248"/>
    <mergeCell ref="F247:F248"/>
    <mergeCell ref="A245:A246"/>
    <mergeCell ref="B245:B246"/>
    <mergeCell ref="E245:E246"/>
    <mergeCell ref="F245:F246"/>
    <mergeCell ref="A243:A244"/>
    <mergeCell ref="B243:B244"/>
    <mergeCell ref="E243:E244"/>
    <mergeCell ref="F243:F244"/>
    <mergeCell ref="A241:A242"/>
    <mergeCell ref="B241:B242"/>
    <mergeCell ref="E241:E242"/>
    <mergeCell ref="F241:F242"/>
    <mergeCell ref="A239:A240"/>
    <mergeCell ref="B239:B240"/>
    <mergeCell ref="E239:E240"/>
    <mergeCell ref="F239:F240"/>
    <mergeCell ref="A237:A238"/>
    <mergeCell ref="B237:B238"/>
    <mergeCell ref="E237:E238"/>
    <mergeCell ref="F237:F238"/>
    <mergeCell ref="A235:A236"/>
    <mergeCell ref="B235:B236"/>
    <mergeCell ref="E235:E236"/>
    <mergeCell ref="F235:F236"/>
    <mergeCell ref="A233:A234"/>
    <mergeCell ref="B233:B234"/>
    <mergeCell ref="E233:E234"/>
    <mergeCell ref="F233:F234"/>
    <mergeCell ref="A231:A232"/>
    <mergeCell ref="B231:B232"/>
    <mergeCell ref="E231:E232"/>
    <mergeCell ref="F231:F232"/>
    <mergeCell ref="A229:A230"/>
    <mergeCell ref="B229:B230"/>
    <mergeCell ref="E229:E230"/>
    <mergeCell ref="F229:F230"/>
    <mergeCell ref="A227:A228"/>
    <mergeCell ref="B227:B228"/>
    <mergeCell ref="E227:E228"/>
    <mergeCell ref="F227:F228"/>
    <mergeCell ref="A225:A226"/>
    <mergeCell ref="B225:B226"/>
    <mergeCell ref="E225:E226"/>
    <mergeCell ref="F225:F226"/>
    <mergeCell ref="A223:A224"/>
    <mergeCell ref="B223:B224"/>
    <mergeCell ref="E223:E224"/>
    <mergeCell ref="F223:F224"/>
    <mergeCell ref="E220:F220"/>
    <mergeCell ref="A221:A222"/>
    <mergeCell ref="B221:B222"/>
    <mergeCell ref="E221:E222"/>
    <mergeCell ref="F221:F222"/>
    <mergeCell ref="A178:A179"/>
    <mergeCell ref="B178:B179"/>
    <mergeCell ref="E178:E179"/>
    <mergeCell ref="F178:F179"/>
    <mergeCell ref="A176:A177"/>
    <mergeCell ref="B176:B177"/>
    <mergeCell ref="E176:E177"/>
    <mergeCell ref="F176:F177"/>
    <mergeCell ref="A174:A175"/>
    <mergeCell ref="B174:B175"/>
    <mergeCell ref="E174:E175"/>
    <mergeCell ref="F174:F175"/>
    <mergeCell ref="A172:A173"/>
    <mergeCell ref="B172:B173"/>
    <mergeCell ref="E172:E173"/>
    <mergeCell ref="F172:F173"/>
    <mergeCell ref="A170:A171"/>
    <mergeCell ref="B170:B171"/>
    <mergeCell ref="E170:E171"/>
    <mergeCell ref="F170:F171"/>
    <mergeCell ref="A168:A169"/>
    <mergeCell ref="B168:B169"/>
    <mergeCell ref="E168:E169"/>
    <mergeCell ref="F168:F169"/>
    <mergeCell ref="A166:A167"/>
    <mergeCell ref="B166:B167"/>
    <mergeCell ref="E166:E167"/>
    <mergeCell ref="F166:F167"/>
    <mergeCell ref="E162:E163"/>
    <mergeCell ref="F162:F163"/>
    <mergeCell ref="A164:A165"/>
    <mergeCell ref="B164:B165"/>
    <mergeCell ref="E164:E165"/>
    <mergeCell ref="F164:F165"/>
    <mergeCell ref="A160:A161"/>
    <mergeCell ref="B160:B161"/>
    <mergeCell ref="E160:E161"/>
    <mergeCell ref="F160:F161"/>
    <mergeCell ref="A158:A159"/>
    <mergeCell ref="B158:B159"/>
    <mergeCell ref="E158:E159"/>
    <mergeCell ref="F158:F159"/>
    <mergeCell ref="E154:E155"/>
    <mergeCell ref="F154:F155"/>
    <mergeCell ref="A156:A157"/>
    <mergeCell ref="B156:B157"/>
    <mergeCell ref="E156:E157"/>
    <mergeCell ref="F156:F157"/>
    <mergeCell ref="E150:E151"/>
    <mergeCell ref="F150:F151"/>
    <mergeCell ref="A152:A153"/>
    <mergeCell ref="B152:B153"/>
    <mergeCell ref="E152:E153"/>
    <mergeCell ref="F152:F153"/>
    <mergeCell ref="E112:F112"/>
    <mergeCell ref="E147:F147"/>
    <mergeCell ref="A148:A149"/>
    <mergeCell ref="B148:B149"/>
    <mergeCell ref="E148:E149"/>
    <mergeCell ref="F148:F149"/>
    <mergeCell ref="A143:A144"/>
    <mergeCell ref="B143:B144"/>
    <mergeCell ref="A141:A142"/>
    <mergeCell ref="B141:B142"/>
    <mergeCell ref="E141:E142"/>
    <mergeCell ref="F141:F142"/>
    <mergeCell ref="A139:A140"/>
    <mergeCell ref="B139:B140"/>
    <mergeCell ref="E139:E140"/>
    <mergeCell ref="F139:F140"/>
    <mergeCell ref="A137:A138"/>
    <mergeCell ref="B137:B138"/>
    <mergeCell ref="E137:E138"/>
    <mergeCell ref="F137:F138"/>
    <mergeCell ref="A135:A136"/>
    <mergeCell ref="B135:B136"/>
    <mergeCell ref="E135:E136"/>
    <mergeCell ref="F135:F136"/>
    <mergeCell ref="A133:A134"/>
    <mergeCell ref="B133:B134"/>
    <mergeCell ref="E133:E134"/>
    <mergeCell ref="F133:F134"/>
    <mergeCell ref="A131:A132"/>
    <mergeCell ref="B131:B132"/>
    <mergeCell ref="E131:E132"/>
    <mergeCell ref="F131:F132"/>
    <mergeCell ref="A129:A130"/>
    <mergeCell ref="B129:B130"/>
    <mergeCell ref="E129:E130"/>
    <mergeCell ref="F129:F130"/>
    <mergeCell ref="A127:A128"/>
    <mergeCell ref="B127:B128"/>
    <mergeCell ref="E127:E128"/>
    <mergeCell ref="F127:F128"/>
    <mergeCell ref="A125:A126"/>
    <mergeCell ref="B125:B126"/>
    <mergeCell ref="E125:E126"/>
    <mergeCell ref="F125:F126"/>
    <mergeCell ref="A123:A124"/>
    <mergeCell ref="B123:B124"/>
    <mergeCell ref="E123:E124"/>
    <mergeCell ref="F123:F124"/>
    <mergeCell ref="A121:A122"/>
    <mergeCell ref="B121:B122"/>
    <mergeCell ref="E121:E122"/>
    <mergeCell ref="F121:F122"/>
    <mergeCell ref="A119:A120"/>
    <mergeCell ref="B119:B120"/>
    <mergeCell ref="E119:E120"/>
    <mergeCell ref="F119:F120"/>
    <mergeCell ref="A117:A118"/>
    <mergeCell ref="B117:B118"/>
    <mergeCell ref="E117:E118"/>
    <mergeCell ref="F117:F118"/>
    <mergeCell ref="A115:A116"/>
    <mergeCell ref="B115:B116"/>
    <mergeCell ref="E115:E116"/>
    <mergeCell ref="F115:F116"/>
    <mergeCell ref="A113:A114"/>
    <mergeCell ref="B113:B114"/>
    <mergeCell ref="E113:E114"/>
    <mergeCell ref="F113:F114"/>
    <mergeCell ref="E62:E63"/>
    <mergeCell ref="E64:E65"/>
    <mergeCell ref="E66:E67"/>
    <mergeCell ref="E54:E55"/>
    <mergeCell ref="E56:E57"/>
    <mergeCell ref="E58:E59"/>
    <mergeCell ref="E60:E61"/>
    <mergeCell ref="A64:A65"/>
    <mergeCell ref="A66:A67"/>
    <mergeCell ref="A68:A69"/>
    <mergeCell ref="E40:E41"/>
    <mergeCell ref="E42:E43"/>
    <mergeCell ref="E44:E45"/>
    <mergeCell ref="E46:E47"/>
    <mergeCell ref="E48:E49"/>
    <mergeCell ref="E50:E51"/>
    <mergeCell ref="E52:E53"/>
    <mergeCell ref="A56:A57"/>
    <mergeCell ref="A58:A59"/>
    <mergeCell ref="A60:A61"/>
    <mergeCell ref="A62:A63"/>
    <mergeCell ref="A48:A49"/>
    <mergeCell ref="A50:A51"/>
    <mergeCell ref="A52:A53"/>
    <mergeCell ref="A54:A55"/>
    <mergeCell ref="A40:A41"/>
    <mergeCell ref="A42:A43"/>
    <mergeCell ref="A44:A45"/>
    <mergeCell ref="A46:A47"/>
    <mergeCell ref="A105:A106"/>
    <mergeCell ref="B105:B106"/>
    <mergeCell ref="E105:E106"/>
    <mergeCell ref="F105:F106"/>
    <mergeCell ref="A103:A104"/>
    <mergeCell ref="B103:B104"/>
    <mergeCell ref="E103:E104"/>
    <mergeCell ref="F103:F104"/>
    <mergeCell ref="A101:A102"/>
    <mergeCell ref="B101:B102"/>
    <mergeCell ref="E101:E102"/>
    <mergeCell ref="F101:F102"/>
    <mergeCell ref="A99:A100"/>
    <mergeCell ref="B99:B100"/>
    <mergeCell ref="E99:E100"/>
    <mergeCell ref="F99:F100"/>
    <mergeCell ref="A97:A98"/>
    <mergeCell ref="B97:B98"/>
    <mergeCell ref="E97:E98"/>
    <mergeCell ref="F97:F98"/>
    <mergeCell ref="A95:A96"/>
    <mergeCell ref="B95:B96"/>
    <mergeCell ref="E95:E96"/>
    <mergeCell ref="F95:F96"/>
    <mergeCell ref="A93:A94"/>
    <mergeCell ref="B93:B94"/>
    <mergeCell ref="E93:E94"/>
    <mergeCell ref="F93:F94"/>
    <mergeCell ref="B89:B90"/>
    <mergeCell ref="E89:E90"/>
    <mergeCell ref="F89:F90"/>
    <mergeCell ref="A91:A92"/>
    <mergeCell ref="B91:B92"/>
    <mergeCell ref="E91:E92"/>
    <mergeCell ref="F91:F92"/>
    <mergeCell ref="E85:E86"/>
    <mergeCell ref="F85:F86"/>
    <mergeCell ref="A87:A88"/>
    <mergeCell ref="B87:B88"/>
    <mergeCell ref="E87:E88"/>
    <mergeCell ref="F87:F88"/>
    <mergeCell ref="E81:E82"/>
    <mergeCell ref="F81:F82"/>
    <mergeCell ref="A83:A84"/>
    <mergeCell ref="B83:B84"/>
    <mergeCell ref="E83:E84"/>
    <mergeCell ref="F83:F84"/>
    <mergeCell ref="E77:E78"/>
    <mergeCell ref="F77:F78"/>
    <mergeCell ref="A79:A80"/>
    <mergeCell ref="B79:B80"/>
    <mergeCell ref="E79:E80"/>
    <mergeCell ref="F79:F80"/>
    <mergeCell ref="A77:A78"/>
    <mergeCell ref="B77:B78"/>
    <mergeCell ref="B33:B34"/>
    <mergeCell ref="A33:A34"/>
    <mergeCell ref="E74:F74"/>
    <mergeCell ref="A75:A76"/>
    <mergeCell ref="B75:B76"/>
    <mergeCell ref="E75:E76"/>
    <mergeCell ref="F75:F76"/>
    <mergeCell ref="B64:B65"/>
    <mergeCell ref="B66:B67"/>
    <mergeCell ref="B68:B69"/>
    <mergeCell ref="A112:B112"/>
    <mergeCell ref="B56:B57"/>
    <mergeCell ref="B58:B59"/>
    <mergeCell ref="B60:B61"/>
    <mergeCell ref="B62:B63"/>
    <mergeCell ref="A81:A82"/>
    <mergeCell ref="B81:B82"/>
    <mergeCell ref="A85:A86"/>
    <mergeCell ref="B85:B86"/>
    <mergeCell ref="A89:A90"/>
    <mergeCell ref="F64:F65"/>
    <mergeCell ref="F66:F67"/>
    <mergeCell ref="B40:B41"/>
    <mergeCell ref="B42:B43"/>
    <mergeCell ref="B44:B45"/>
    <mergeCell ref="B46:B47"/>
    <mergeCell ref="B48:B49"/>
    <mergeCell ref="B50:B51"/>
    <mergeCell ref="B52:B53"/>
    <mergeCell ref="B54:B55"/>
    <mergeCell ref="F56:F57"/>
    <mergeCell ref="F58:F59"/>
    <mergeCell ref="F60:F61"/>
    <mergeCell ref="F62:F63"/>
    <mergeCell ref="F48:F49"/>
    <mergeCell ref="F50:F51"/>
    <mergeCell ref="F52:F53"/>
    <mergeCell ref="F54:F55"/>
    <mergeCell ref="F40:F41"/>
    <mergeCell ref="F42:F43"/>
    <mergeCell ref="F44:F45"/>
    <mergeCell ref="F46:F47"/>
    <mergeCell ref="F27:F28"/>
    <mergeCell ref="F29:F30"/>
    <mergeCell ref="F31:F32"/>
    <mergeCell ref="F33:F34"/>
    <mergeCell ref="F19:F20"/>
    <mergeCell ref="F21:F22"/>
    <mergeCell ref="F23:F24"/>
    <mergeCell ref="F25:F26"/>
    <mergeCell ref="B29:B30"/>
    <mergeCell ref="B31:B32"/>
    <mergeCell ref="F3:F4"/>
    <mergeCell ref="F5:F6"/>
    <mergeCell ref="F7:F8"/>
    <mergeCell ref="F9:F10"/>
    <mergeCell ref="F11:F12"/>
    <mergeCell ref="F13:F14"/>
    <mergeCell ref="F15:F16"/>
    <mergeCell ref="F17:F18"/>
    <mergeCell ref="B21:B22"/>
    <mergeCell ref="B23:B24"/>
    <mergeCell ref="B25:B26"/>
    <mergeCell ref="B27:B28"/>
    <mergeCell ref="B13:B14"/>
    <mergeCell ref="B15:B16"/>
    <mergeCell ref="B17:B18"/>
    <mergeCell ref="B19:B20"/>
    <mergeCell ref="B5:B6"/>
    <mergeCell ref="B7:B8"/>
    <mergeCell ref="B9:B10"/>
    <mergeCell ref="B11:B12"/>
    <mergeCell ref="E27:E28"/>
    <mergeCell ref="E29:E30"/>
    <mergeCell ref="E31:E32"/>
    <mergeCell ref="E33:E34"/>
    <mergeCell ref="E19:E20"/>
    <mergeCell ref="E21:E22"/>
    <mergeCell ref="E23:E24"/>
    <mergeCell ref="E25:E26"/>
    <mergeCell ref="A29:A30"/>
    <mergeCell ref="A31:A32"/>
    <mergeCell ref="E3:E4"/>
    <mergeCell ref="E5:E6"/>
    <mergeCell ref="E7:E8"/>
    <mergeCell ref="E9:E10"/>
    <mergeCell ref="E11:E12"/>
    <mergeCell ref="E13:E14"/>
    <mergeCell ref="E15:E16"/>
    <mergeCell ref="E17:E18"/>
    <mergeCell ref="A21:A22"/>
    <mergeCell ref="A23:A24"/>
    <mergeCell ref="A25:A26"/>
    <mergeCell ref="A27:A28"/>
    <mergeCell ref="A13:A14"/>
    <mergeCell ref="A15:A16"/>
    <mergeCell ref="A17:A18"/>
    <mergeCell ref="A19:A20"/>
    <mergeCell ref="A2:B2"/>
    <mergeCell ref="E2:F2"/>
    <mergeCell ref="A39:B39"/>
    <mergeCell ref="A74:B74"/>
    <mergeCell ref="A3:A4"/>
    <mergeCell ref="A5:A6"/>
    <mergeCell ref="B3:B4"/>
    <mergeCell ref="A7:A8"/>
    <mergeCell ref="A9:A10"/>
    <mergeCell ref="A11:A12"/>
    <mergeCell ref="A147:B147"/>
    <mergeCell ref="A184:B184"/>
    <mergeCell ref="A220:B220"/>
    <mergeCell ref="A257:B257"/>
    <mergeCell ref="A162:A163"/>
    <mergeCell ref="B162:B163"/>
    <mergeCell ref="A150:A151"/>
    <mergeCell ref="B150:B151"/>
    <mergeCell ref="A154:A155"/>
    <mergeCell ref="B154:B155"/>
  </mergeCells>
  <conditionalFormatting sqref="E66:E67">
    <cfRule type="cellIs" priority="1" dxfId="0" operator="equal" stopIfTrue="1">
      <formula>E64</formula>
    </cfRule>
    <cfRule type="cellIs" priority="2" dxfId="1" operator="equal" stopIfTrue="1">
      <formula>"sab"</formula>
    </cfRule>
    <cfRule type="cellIs" priority="3" dxfId="2" operator="equal" stopIfTrue="1">
      <formula>"dom"</formula>
    </cfRule>
  </conditionalFormatting>
  <conditionalFormatting sqref="G2 G257 A296:A325 E258:E289 A185:A214 E221:E252 E148:E179 E406:E438 A113:A142 E75:E111 C331 A332:A361 G220 C295 E296:E325 G184 C257 A258:A287 G112 C184 E185:E214 G147 C220 A221:A250 G74 C147 A148:A177 G331 C405 A406:A435 G39 C112 E113:E142 A40:A69 C2 E3:E37 A3:A32 E40:E65 C39 G369 C74 E370:E399 A75:A104 E332:E363 A370:A399 G295 C369 G405">
    <cfRule type="cellIs" priority="4" dxfId="1" operator="equal" stopIfTrue="1">
      <formula>"sáb"</formula>
    </cfRule>
    <cfRule type="cellIs" priority="5" dxfId="3" operator="equal" stopIfTrue="1">
      <formula>"dom"</formula>
    </cfRule>
  </conditionalFormatting>
  <conditionalFormatting sqref="B3:B32 F3:F34 B40:B69 F40:F67 B75:B104 F75:F106 B113:B142 F113:F142 B148:B177 F148:F179 B185:B214 F185:F214 B221:B250 F221:F252 B258:B287 F258:F289 B296:B325 F296:F325 B332:B361 F332:F363 B370:B399 F370:F399 B406:B435 F406:F437">
    <cfRule type="cellIs" priority="6" dxfId="4" operator="lessThan" stopIfTrue="1">
      <formula>TODAY()</formula>
    </cfRule>
    <cfRule type="cellIs" priority="7" dxfId="5" operator="equal" stopIfTrue="1">
      <formula>TODAY()</formula>
    </cfRule>
  </conditionalFormatting>
  <printOptions/>
  <pageMargins left="0.75" right="0.57" top="0.46" bottom="0.45" header="0.24" footer="0.26"/>
  <pageSetup orientation="landscape" paperSize="9" r:id="rId1"/>
  <rowBreaks count="10" manualBreakCount="10">
    <brk id="38" max="255" man="1"/>
    <brk id="73" max="255" man="1"/>
    <brk id="146" max="6" man="1"/>
    <brk id="183" max="255" man="1"/>
    <brk id="219" max="255" man="1"/>
    <brk id="256" max="255" man="1"/>
    <brk id="294" max="255" man="1"/>
    <brk id="330" max="255" man="1"/>
    <brk id="368" max="255" man="1"/>
    <brk id="4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6"/>
  <sheetViews>
    <sheetView showGridLines="0" workbookViewId="0" topLeftCell="A1">
      <selection activeCell="A3" sqref="A3"/>
    </sheetView>
  </sheetViews>
  <sheetFormatPr defaultColWidth="9.140625" defaultRowHeight="20.25" customHeight="1"/>
  <cols>
    <col min="1" max="1" width="4.421875" style="0" customWidth="1"/>
    <col min="2" max="2" width="3.00390625" style="0" customWidth="1"/>
    <col min="3" max="3" width="78.421875" style="49" customWidth="1"/>
    <col min="4" max="4" width="5.421875" style="0" customWidth="1"/>
    <col min="5" max="5" width="66.421875" style="53" customWidth="1"/>
    <col min="6" max="7" width="7.00390625" style="0" customWidth="1"/>
  </cols>
  <sheetData>
    <row r="1" spans="1:5" ht="20.25" customHeight="1" thickBot="1">
      <c r="A1" s="1" t="s">
        <v>0</v>
      </c>
      <c r="E1" s="53" t="s">
        <v>102</v>
      </c>
    </row>
    <row r="2" spans="1:5" ht="20.25" customHeight="1">
      <c r="A2" s="106">
        <v>2009</v>
      </c>
      <c r="B2" s="107"/>
      <c r="C2" s="58" t="s">
        <v>2</v>
      </c>
      <c r="D2" s="4"/>
      <c r="E2" s="93" t="s">
        <v>98</v>
      </c>
    </row>
    <row r="3" spans="1:5" ht="20.25" customHeight="1">
      <c r="A3" s="5" t="str">
        <f>TEXT(WEEKDAY(B3),"ddd")</f>
        <v>qui</v>
      </c>
      <c r="B3" s="6">
        <f>DATE(A2,1,1)</f>
        <v>39814</v>
      </c>
      <c r="C3" s="94" t="s">
        <v>3</v>
      </c>
      <c r="D3" s="2"/>
      <c r="E3" s="85"/>
    </row>
    <row r="4" spans="1:5" ht="20.25" customHeight="1">
      <c r="A4" s="5" t="str">
        <f aca="true" t="shared" si="0" ref="A4:A17">TEXT(WEEKDAY(B4),"ddd")</f>
        <v>sex</v>
      </c>
      <c r="B4" s="6">
        <f aca="true" t="shared" si="1" ref="B4:B17">B3+1</f>
        <v>39815</v>
      </c>
      <c r="C4" s="50"/>
      <c r="D4" s="8"/>
      <c r="E4" s="121" t="s">
        <v>99</v>
      </c>
    </row>
    <row r="5" spans="1:3" ht="20.25" customHeight="1">
      <c r="A5" s="5" t="str">
        <f t="shared" si="0"/>
        <v>sáb</v>
      </c>
      <c r="B5" s="6">
        <f t="shared" si="1"/>
        <v>39816</v>
      </c>
      <c r="C5" s="50"/>
    </row>
    <row r="6" spans="1:5" ht="20.25" customHeight="1">
      <c r="A6" s="5" t="str">
        <f t="shared" si="0"/>
        <v>dom</v>
      </c>
      <c r="B6" s="6">
        <f t="shared" si="1"/>
        <v>39817</v>
      </c>
      <c r="C6" s="50"/>
      <c r="E6" s="86" t="s">
        <v>100</v>
      </c>
    </row>
    <row r="7" spans="1:3" ht="20.25" customHeight="1">
      <c r="A7" s="5" t="str">
        <f t="shared" si="0"/>
        <v>seg</v>
      </c>
      <c r="B7" s="6">
        <f t="shared" si="1"/>
        <v>39818</v>
      </c>
      <c r="C7" s="50"/>
    </row>
    <row r="8" spans="1:5" ht="20.25" customHeight="1">
      <c r="A8" s="5" t="str">
        <f t="shared" si="0"/>
        <v>ter</v>
      </c>
      <c r="B8" s="6">
        <f t="shared" si="1"/>
        <v>39819</v>
      </c>
      <c r="C8" s="50"/>
      <c r="E8" s="87" t="s">
        <v>101</v>
      </c>
    </row>
    <row r="9" spans="1:3" ht="20.25" customHeight="1">
      <c r="A9" s="5" t="str">
        <f t="shared" si="0"/>
        <v>qua</v>
      </c>
      <c r="B9" s="6">
        <f t="shared" si="1"/>
        <v>39820</v>
      </c>
      <c r="C9" s="50"/>
    </row>
    <row r="10" spans="1:3" ht="20.25" customHeight="1">
      <c r="A10" s="5" t="str">
        <f t="shared" si="0"/>
        <v>qui</v>
      </c>
      <c r="B10" s="6">
        <f t="shared" si="1"/>
        <v>39821</v>
      </c>
      <c r="C10" s="50"/>
    </row>
    <row r="11" spans="1:3" ht="20.25" customHeight="1">
      <c r="A11" s="5" t="str">
        <f t="shared" si="0"/>
        <v>sex</v>
      </c>
      <c r="B11" s="6">
        <f t="shared" si="1"/>
        <v>39822</v>
      </c>
      <c r="C11" s="50"/>
    </row>
    <row r="12" spans="1:3" ht="20.25" customHeight="1">
      <c r="A12" s="5" t="str">
        <f t="shared" si="0"/>
        <v>sáb</v>
      </c>
      <c r="B12" s="6">
        <f t="shared" si="1"/>
        <v>39823</v>
      </c>
      <c r="C12" s="50"/>
    </row>
    <row r="13" spans="1:3" ht="20.25" customHeight="1">
      <c r="A13" s="5" t="str">
        <f t="shared" si="0"/>
        <v>dom</v>
      </c>
      <c r="B13" s="6">
        <f t="shared" si="1"/>
        <v>39824</v>
      </c>
      <c r="C13" s="50"/>
    </row>
    <row r="14" spans="1:3" ht="20.25" customHeight="1">
      <c r="A14" s="5" t="str">
        <f t="shared" si="0"/>
        <v>seg</v>
      </c>
      <c r="B14" s="6">
        <f t="shared" si="1"/>
        <v>39825</v>
      </c>
      <c r="C14" s="50"/>
    </row>
    <row r="15" spans="1:3" ht="20.25" customHeight="1">
      <c r="A15" s="5" t="str">
        <f t="shared" si="0"/>
        <v>ter</v>
      </c>
      <c r="B15" s="6">
        <f t="shared" si="1"/>
        <v>39826</v>
      </c>
      <c r="C15" s="50"/>
    </row>
    <row r="16" spans="1:3" ht="20.25" customHeight="1">
      <c r="A16" s="5" t="str">
        <f t="shared" si="0"/>
        <v>qua</v>
      </c>
      <c r="B16" s="6">
        <f t="shared" si="1"/>
        <v>39827</v>
      </c>
      <c r="C16" s="50"/>
    </row>
    <row r="17" spans="1:3" ht="20.25" customHeight="1">
      <c r="A17" s="5" t="str">
        <f t="shared" si="0"/>
        <v>qui</v>
      </c>
      <c r="B17" s="6">
        <f t="shared" si="1"/>
        <v>39828</v>
      </c>
      <c r="C17" s="50"/>
    </row>
    <row r="18" spans="1:3" ht="20.25" customHeight="1">
      <c r="A18" s="5" t="str">
        <f aca="true" t="shared" si="2" ref="A18:A33">TEXT(WEEKDAY(B18),"ddd")</f>
        <v>sex</v>
      </c>
      <c r="B18" s="6">
        <f>B17+1</f>
        <v>39829</v>
      </c>
      <c r="C18" s="50"/>
    </row>
    <row r="19" spans="1:3" ht="20.25" customHeight="1">
      <c r="A19" s="5" t="str">
        <f t="shared" si="2"/>
        <v>sáb</v>
      </c>
      <c r="B19" s="6">
        <f aca="true" t="shared" si="3" ref="B19:B33">B18+1</f>
        <v>39830</v>
      </c>
      <c r="C19" s="50"/>
    </row>
    <row r="20" spans="1:3" ht="20.25" customHeight="1">
      <c r="A20" s="5" t="str">
        <f t="shared" si="2"/>
        <v>dom</v>
      </c>
      <c r="B20" s="6">
        <f t="shared" si="3"/>
        <v>39831</v>
      </c>
      <c r="C20" s="50"/>
    </row>
    <row r="21" spans="1:3" ht="20.25" customHeight="1">
      <c r="A21" s="5" t="str">
        <f t="shared" si="2"/>
        <v>seg</v>
      </c>
      <c r="B21" s="6">
        <f t="shared" si="3"/>
        <v>39832</v>
      </c>
      <c r="C21" s="50"/>
    </row>
    <row r="22" spans="1:3" ht="20.25" customHeight="1">
      <c r="A22" s="5" t="str">
        <f t="shared" si="2"/>
        <v>ter</v>
      </c>
      <c r="B22" s="6">
        <f t="shared" si="3"/>
        <v>39833</v>
      </c>
      <c r="C22" s="50"/>
    </row>
    <row r="23" spans="1:3" ht="20.25" customHeight="1">
      <c r="A23" s="5" t="str">
        <f t="shared" si="2"/>
        <v>qua</v>
      </c>
      <c r="B23" s="6">
        <f t="shared" si="3"/>
        <v>39834</v>
      </c>
      <c r="C23" s="50"/>
    </row>
    <row r="24" spans="1:3" ht="20.25" customHeight="1">
      <c r="A24" s="5" t="str">
        <f t="shared" si="2"/>
        <v>qui</v>
      </c>
      <c r="B24" s="6">
        <f t="shared" si="3"/>
        <v>39835</v>
      </c>
      <c r="C24" s="50"/>
    </row>
    <row r="25" spans="1:3" ht="20.25" customHeight="1">
      <c r="A25" s="5" t="str">
        <f t="shared" si="2"/>
        <v>sex</v>
      </c>
      <c r="B25" s="6">
        <f t="shared" si="3"/>
        <v>39836</v>
      </c>
      <c r="C25" s="50"/>
    </row>
    <row r="26" spans="1:3" ht="20.25" customHeight="1">
      <c r="A26" s="5" t="str">
        <f t="shared" si="2"/>
        <v>sáb</v>
      </c>
      <c r="B26" s="6">
        <f t="shared" si="3"/>
        <v>39837</v>
      </c>
      <c r="C26" s="50"/>
    </row>
    <row r="27" spans="1:3" ht="20.25" customHeight="1">
      <c r="A27" s="5" t="str">
        <f t="shared" si="2"/>
        <v>dom</v>
      </c>
      <c r="B27" s="6">
        <f t="shared" si="3"/>
        <v>39838</v>
      </c>
      <c r="C27" s="50"/>
    </row>
    <row r="28" spans="1:3" ht="20.25" customHeight="1">
      <c r="A28" s="5" t="str">
        <f t="shared" si="2"/>
        <v>seg</v>
      </c>
      <c r="B28" s="6">
        <f t="shared" si="3"/>
        <v>39839</v>
      </c>
      <c r="C28" s="50"/>
    </row>
    <row r="29" spans="1:3" ht="20.25" customHeight="1">
      <c r="A29" s="5" t="str">
        <f t="shared" si="2"/>
        <v>ter</v>
      </c>
      <c r="B29" s="6">
        <f t="shared" si="3"/>
        <v>39840</v>
      </c>
      <c r="C29" s="50"/>
    </row>
    <row r="30" spans="1:3" ht="20.25" customHeight="1">
      <c r="A30" s="5" t="str">
        <f t="shared" si="2"/>
        <v>qua</v>
      </c>
      <c r="B30" s="6">
        <f t="shared" si="3"/>
        <v>39841</v>
      </c>
      <c r="C30" s="50"/>
    </row>
    <row r="31" spans="1:3" ht="20.25" customHeight="1">
      <c r="A31" s="5" t="str">
        <f t="shared" si="2"/>
        <v>qui</v>
      </c>
      <c r="B31" s="6">
        <f t="shared" si="3"/>
        <v>39842</v>
      </c>
      <c r="C31" s="50"/>
    </row>
    <row r="32" spans="1:3" ht="20.25" customHeight="1">
      <c r="A32" s="5" t="str">
        <f t="shared" si="2"/>
        <v>sex</v>
      </c>
      <c r="B32" s="6">
        <f t="shared" si="3"/>
        <v>39843</v>
      </c>
      <c r="C32" s="50"/>
    </row>
    <row r="33" spans="1:3" ht="20.25" customHeight="1" thickBot="1">
      <c r="A33" s="15" t="str">
        <f t="shared" si="2"/>
        <v>sáb</v>
      </c>
      <c r="B33" s="6">
        <f t="shared" si="3"/>
        <v>39844</v>
      </c>
      <c r="C33" s="51"/>
    </row>
    <row r="34" spans="1:3" ht="20.25" customHeight="1">
      <c r="A34" s="10"/>
      <c r="B34" s="12"/>
      <c r="C34" s="52"/>
    </row>
    <row r="35" spans="1:3" ht="20.25" customHeight="1">
      <c r="A35" s="10"/>
      <c r="B35" s="12"/>
      <c r="C35" s="52"/>
    </row>
    <row r="36" spans="1:3" ht="20.25" customHeight="1">
      <c r="A36" s="13"/>
      <c r="B36" s="13"/>
      <c r="C36" s="53"/>
    </row>
    <row r="37" spans="1:3" ht="20.25" customHeight="1" thickBot="1">
      <c r="A37" s="13"/>
      <c r="B37" s="13"/>
      <c r="C37" s="53"/>
    </row>
    <row r="38" spans="1:3" ht="20.25" customHeight="1">
      <c r="A38" s="110">
        <f>$A$2</f>
        <v>2009</v>
      </c>
      <c r="B38" s="111"/>
      <c r="C38" s="58" t="s">
        <v>4</v>
      </c>
    </row>
    <row r="39" spans="1:3" ht="20.25" customHeight="1">
      <c r="A39" s="5" t="str">
        <f>TEXT(WEEKDAY(B39),"ddd")</f>
        <v>dom</v>
      </c>
      <c r="B39" s="6">
        <f>B33+1</f>
        <v>39845</v>
      </c>
      <c r="C39" s="50" t="s">
        <v>5</v>
      </c>
    </row>
    <row r="40" spans="1:3" ht="20.25" customHeight="1">
      <c r="A40" s="5" t="str">
        <f aca="true" t="shared" si="4" ref="A40:A53">TEXT(WEEKDAY(B40),"ddd")</f>
        <v>seg</v>
      </c>
      <c r="B40" s="6">
        <f>B39+1</f>
        <v>39846</v>
      </c>
      <c r="C40" s="50"/>
    </row>
    <row r="41" spans="1:3" ht="20.25" customHeight="1">
      <c r="A41" s="5" t="str">
        <f t="shared" si="4"/>
        <v>ter</v>
      </c>
      <c r="B41" s="6">
        <f aca="true" t="shared" si="5" ref="B41:B53">B40+1</f>
        <v>39847</v>
      </c>
      <c r="C41" s="50"/>
    </row>
    <row r="42" spans="1:3" ht="20.25" customHeight="1">
      <c r="A42" s="5" t="str">
        <f t="shared" si="4"/>
        <v>qua</v>
      </c>
      <c r="B42" s="6">
        <f t="shared" si="5"/>
        <v>39848</v>
      </c>
      <c r="C42" s="50"/>
    </row>
    <row r="43" spans="1:3" ht="20.25" customHeight="1">
      <c r="A43" s="5" t="str">
        <f t="shared" si="4"/>
        <v>qui</v>
      </c>
      <c r="B43" s="6">
        <f t="shared" si="5"/>
        <v>39849</v>
      </c>
      <c r="C43" s="50"/>
    </row>
    <row r="44" spans="1:3" ht="20.25" customHeight="1">
      <c r="A44" s="5" t="str">
        <f t="shared" si="4"/>
        <v>sex</v>
      </c>
      <c r="B44" s="6">
        <f t="shared" si="5"/>
        <v>39850</v>
      </c>
      <c r="C44" s="50"/>
    </row>
    <row r="45" spans="1:3" ht="20.25" customHeight="1">
      <c r="A45" s="5" t="str">
        <f t="shared" si="4"/>
        <v>sáb</v>
      </c>
      <c r="B45" s="6">
        <f t="shared" si="5"/>
        <v>39851</v>
      </c>
      <c r="C45" s="50"/>
    </row>
    <row r="46" spans="1:3" ht="20.25" customHeight="1">
      <c r="A46" s="5" t="str">
        <f t="shared" si="4"/>
        <v>dom</v>
      </c>
      <c r="B46" s="6">
        <f t="shared" si="5"/>
        <v>39852</v>
      </c>
      <c r="C46" s="50"/>
    </row>
    <row r="47" spans="1:3" ht="20.25" customHeight="1">
      <c r="A47" s="5" t="str">
        <f t="shared" si="4"/>
        <v>seg</v>
      </c>
      <c r="B47" s="6">
        <f t="shared" si="5"/>
        <v>39853</v>
      </c>
      <c r="C47" s="50"/>
    </row>
    <row r="48" spans="1:3" ht="20.25" customHeight="1">
      <c r="A48" s="5" t="str">
        <f t="shared" si="4"/>
        <v>ter</v>
      </c>
      <c r="B48" s="6">
        <f t="shared" si="5"/>
        <v>39854</v>
      </c>
      <c r="C48" s="50"/>
    </row>
    <row r="49" spans="1:3" ht="20.25" customHeight="1">
      <c r="A49" s="5" t="str">
        <f t="shared" si="4"/>
        <v>qua</v>
      </c>
      <c r="B49" s="6">
        <f t="shared" si="5"/>
        <v>39855</v>
      </c>
      <c r="C49" s="50"/>
    </row>
    <row r="50" spans="1:3" ht="20.25" customHeight="1">
      <c r="A50" s="5" t="str">
        <f t="shared" si="4"/>
        <v>qui</v>
      </c>
      <c r="B50" s="6">
        <f t="shared" si="5"/>
        <v>39856</v>
      </c>
      <c r="C50" s="50"/>
    </row>
    <row r="51" spans="1:3" ht="20.25" customHeight="1">
      <c r="A51" s="5" t="str">
        <f t="shared" si="4"/>
        <v>sex</v>
      </c>
      <c r="B51" s="6">
        <f t="shared" si="5"/>
        <v>39857</v>
      </c>
      <c r="C51" s="50"/>
    </row>
    <row r="52" spans="1:3" ht="20.25" customHeight="1">
      <c r="A52" s="42" t="str">
        <f t="shared" si="4"/>
        <v>sáb</v>
      </c>
      <c r="B52" s="6">
        <f t="shared" si="5"/>
        <v>39858</v>
      </c>
      <c r="C52" s="54"/>
    </row>
    <row r="53" spans="1:3" ht="20.25" customHeight="1">
      <c r="A53" s="5" t="str">
        <f t="shared" si="4"/>
        <v>dom</v>
      </c>
      <c r="B53" s="6">
        <f t="shared" si="5"/>
        <v>39859</v>
      </c>
      <c r="C53" s="50"/>
    </row>
    <row r="54" spans="1:3" ht="20.25" customHeight="1">
      <c r="A54" s="5" t="str">
        <f aca="true" t="shared" si="6" ref="A54:A67">TEXT(WEEKDAY(B54),"ddd")</f>
        <v>seg</v>
      </c>
      <c r="B54" s="6">
        <f>B53+1</f>
        <v>39860</v>
      </c>
      <c r="C54" s="50"/>
    </row>
    <row r="55" spans="1:3" ht="20.25" customHeight="1">
      <c r="A55" s="43" t="str">
        <f t="shared" si="6"/>
        <v>ter</v>
      </c>
      <c r="B55" s="6">
        <f aca="true" t="shared" si="7" ref="B55:B66">B54+1</f>
        <v>39861</v>
      </c>
      <c r="C55" s="55"/>
    </row>
    <row r="56" spans="1:3" ht="20.25" customHeight="1">
      <c r="A56" s="5" t="str">
        <f t="shared" si="6"/>
        <v>qua</v>
      </c>
      <c r="B56" s="6">
        <f t="shared" si="7"/>
        <v>39862</v>
      </c>
      <c r="C56" s="50"/>
    </row>
    <row r="57" spans="1:3" ht="20.25" customHeight="1">
      <c r="A57" s="5" t="str">
        <f t="shared" si="6"/>
        <v>qui</v>
      </c>
      <c r="B57" s="6">
        <f t="shared" si="7"/>
        <v>39863</v>
      </c>
      <c r="C57" s="50"/>
    </row>
    <row r="58" spans="1:3" ht="20.25" customHeight="1">
      <c r="A58" s="5" t="str">
        <f t="shared" si="6"/>
        <v>sex</v>
      </c>
      <c r="B58" s="6">
        <f t="shared" si="7"/>
        <v>39864</v>
      </c>
      <c r="C58" s="50"/>
    </row>
    <row r="59" spans="1:3" ht="20.25" customHeight="1">
      <c r="A59" s="5" t="str">
        <f t="shared" si="6"/>
        <v>sáb</v>
      </c>
      <c r="B59" s="6">
        <f t="shared" si="7"/>
        <v>39865</v>
      </c>
      <c r="C59" s="50"/>
    </row>
    <row r="60" spans="1:3" ht="20.25" customHeight="1">
      <c r="A60" s="5" t="str">
        <f t="shared" si="6"/>
        <v>dom</v>
      </c>
      <c r="B60" s="6">
        <f t="shared" si="7"/>
        <v>39866</v>
      </c>
      <c r="C60" s="50"/>
    </row>
    <row r="61" spans="1:3" ht="20.25" customHeight="1">
      <c r="A61" s="5" t="str">
        <f t="shared" si="6"/>
        <v>seg</v>
      </c>
      <c r="B61" s="6">
        <f t="shared" si="7"/>
        <v>39867</v>
      </c>
      <c r="C61" s="50"/>
    </row>
    <row r="62" spans="1:3" ht="20.25" customHeight="1">
      <c r="A62" s="5" t="str">
        <f t="shared" si="6"/>
        <v>ter</v>
      </c>
      <c r="B62" s="6">
        <f t="shared" si="7"/>
        <v>39868</v>
      </c>
      <c r="C62" s="50"/>
    </row>
    <row r="63" spans="1:3" ht="20.25" customHeight="1">
      <c r="A63" s="5" t="str">
        <f t="shared" si="6"/>
        <v>qua</v>
      </c>
      <c r="B63" s="6">
        <f t="shared" si="7"/>
        <v>39869</v>
      </c>
      <c r="C63" s="50"/>
    </row>
    <row r="64" spans="1:3" ht="20.25" customHeight="1">
      <c r="A64" s="5" t="str">
        <f t="shared" si="6"/>
        <v>qui</v>
      </c>
      <c r="B64" s="6">
        <f t="shared" si="7"/>
        <v>39870</v>
      </c>
      <c r="C64" s="50"/>
    </row>
    <row r="65" spans="1:3" ht="20.25" customHeight="1">
      <c r="A65" s="5" t="str">
        <f t="shared" si="6"/>
        <v>sex</v>
      </c>
      <c r="B65" s="6">
        <f t="shared" si="7"/>
        <v>39871</v>
      </c>
      <c r="C65" s="50"/>
    </row>
    <row r="66" spans="1:3" ht="20.25" customHeight="1">
      <c r="A66" s="5" t="str">
        <f t="shared" si="6"/>
        <v>sáb</v>
      </c>
      <c r="B66" s="6">
        <f t="shared" si="7"/>
        <v>39872</v>
      </c>
      <c r="C66" s="50"/>
    </row>
    <row r="67" spans="1:3" ht="20.25" customHeight="1" thickBot="1">
      <c r="A67" s="40" t="str">
        <f t="shared" si="6"/>
        <v>sáb</v>
      </c>
      <c r="B67" s="6">
        <f>IF(MOD(A2,4)=0,B66+1,B66)</f>
        <v>39872</v>
      </c>
      <c r="C67" s="51"/>
    </row>
    <row r="68" spans="1:3" ht="20.25" customHeight="1">
      <c r="A68" s="7"/>
      <c r="B68" s="7"/>
      <c r="C68" s="56"/>
    </row>
    <row r="69" spans="1:3" ht="20.25" customHeight="1">
      <c r="A69" s="13"/>
      <c r="B69" s="13"/>
      <c r="C69" s="16"/>
    </row>
    <row r="70" spans="1:3" ht="20.25" customHeight="1">
      <c r="A70" s="13"/>
      <c r="B70" s="13"/>
      <c r="C70" s="16"/>
    </row>
    <row r="71" spans="1:3" ht="20.25" customHeight="1">
      <c r="A71" s="13"/>
      <c r="B71" s="13"/>
      <c r="C71" s="16"/>
    </row>
    <row r="72" spans="1:3" ht="20.25" customHeight="1">
      <c r="A72" s="13"/>
      <c r="B72" s="13"/>
      <c r="C72" s="16"/>
    </row>
    <row r="73" spans="1:3" ht="20.25" customHeight="1" thickBot="1">
      <c r="A73" s="13"/>
      <c r="B73" s="13"/>
      <c r="C73" s="16"/>
    </row>
    <row r="74" spans="1:3" ht="20.25" customHeight="1">
      <c r="A74" s="110">
        <f>$A$2</f>
        <v>2009</v>
      </c>
      <c r="B74" s="111"/>
      <c r="C74" s="58" t="s">
        <v>6</v>
      </c>
    </row>
    <row r="75" spans="1:3" ht="20.25" customHeight="1">
      <c r="A75" s="5" t="str">
        <f>TEXT(WEEKDAY(B75),"ddd")</f>
        <v>dom</v>
      </c>
      <c r="B75" s="6">
        <f>B67+1</f>
        <v>39873</v>
      </c>
      <c r="C75" s="50" t="s">
        <v>5</v>
      </c>
    </row>
    <row r="76" spans="1:3" ht="20.25" customHeight="1">
      <c r="A76" s="5" t="str">
        <f aca="true" t="shared" si="8" ref="A76:A89">TEXT(WEEKDAY(B76),"ddd")</f>
        <v>seg</v>
      </c>
      <c r="B76" s="6">
        <f>B75+1</f>
        <v>39874</v>
      </c>
      <c r="C76" s="50"/>
    </row>
    <row r="77" spans="1:3" ht="20.25" customHeight="1">
      <c r="A77" s="5" t="str">
        <f t="shared" si="8"/>
        <v>ter</v>
      </c>
      <c r="B77" s="6">
        <f aca="true" t="shared" si="9" ref="B77:B89">B76+1</f>
        <v>39875</v>
      </c>
      <c r="C77" s="50"/>
    </row>
    <row r="78" spans="1:3" ht="20.25" customHeight="1">
      <c r="A78" s="5" t="str">
        <f t="shared" si="8"/>
        <v>qua</v>
      </c>
      <c r="B78" s="6">
        <f t="shared" si="9"/>
        <v>39876</v>
      </c>
      <c r="C78" s="50"/>
    </row>
    <row r="79" spans="1:3" ht="20.25" customHeight="1">
      <c r="A79" s="5" t="str">
        <f t="shared" si="8"/>
        <v>qui</v>
      </c>
      <c r="B79" s="6">
        <f t="shared" si="9"/>
        <v>39877</v>
      </c>
      <c r="C79" s="50"/>
    </row>
    <row r="80" spans="1:3" ht="20.25" customHeight="1">
      <c r="A80" s="5" t="str">
        <f t="shared" si="8"/>
        <v>sex</v>
      </c>
      <c r="B80" s="6">
        <f t="shared" si="9"/>
        <v>39878</v>
      </c>
      <c r="C80" s="50"/>
    </row>
    <row r="81" spans="1:3" ht="20.25" customHeight="1">
      <c r="A81" s="5" t="str">
        <f t="shared" si="8"/>
        <v>sáb</v>
      </c>
      <c r="B81" s="6">
        <f t="shared" si="9"/>
        <v>39879</v>
      </c>
      <c r="C81" s="50"/>
    </row>
    <row r="82" spans="1:3" ht="20.25" customHeight="1">
      <c r="A82" s="5" t="str">
        <f t="shared" si="8"/>
        <v>dom</v>
      </c>
      <c r="B82" s="6">
        <f t="shared" si="9"/>
        <v>39880</v>
      </c>
      <c r="C82" s="50"/>
    </row>
    <row r="83" spans="1:3" ht="20.25" customHeight="1">
      <c r="A83" s="5" t="str">
        <f t="shared" si="8"/>
        <v>seg</v>
      </c>
      <c r="B83" s="6">
        <f t="shared" si="9"/>
        <v>39881</v>
      </c>
      <c r="C83" s="50"/>
    </row>
    <row r="84" spans="1:3" ht="20.25" customHeight="1">
      <c r="A84" s="5" t="str">
        <f t="shared" si="8"/>
        <v>ter</v>
      </c>
      <c r="B84" s="6">
        <f t="shared" si="9"/>
        <v>39882</v>
      </c>
      <c r="C84" s="50"/>
    </row>
    <row r="85" spans="1:3" ht="20.25" customHeight="1">
      <c r="A85" s="5" t="str">
        <f t="shared" si="8"/>
        <v>qua</v>
      </c>
      <c r="B85" s="6">
        <f t="shared" si="9"/>
        <v>39883</v>
      </c>
      <c r="C85" s="50"/>
    </row>
    <row r="86" spans="1:3" ht="20.25" customHeight="1">
      <c r="A86" s="5" t="str">
        <f t="shared" si="8"/>
        <v>qui</v>
      </c>
      <c r="B86" s="6">
        <f t="shared" si="9"/>
        <v>39884</v>
      </c>
      <c r="C86" s="50"/>
    </row>
    <row r="87" spans="1:3" ht="20.25" customHeight="1">
      <c r="A87" s="5" t="str">
        <f t="shared" si="8"/>
        <v>sex</v>
      </c>
      <c r="B87" s="6">
        <f t="shared" si="9"/>
        <v>39885</v>
      </c>
      <c r="C87" s="50"/>
    </row>
    <row r="88" spans="1:3" ht="20.25" customHeight="1">
      <c r="A88" s="5" t="str">
        <f t="shared" si="8"/>
        <v>sáb</v>
      </c>
      <c r="B88" s="6">
        <f t="shared" si="9"/>
        <v>39886</v>
      </c>
      <c r="C88" s="50"/>
    </row>
    <row r="89" spans="1:3" ht="20.25" customHeight="1">
      <c r="A89" s="5" t="str">
        <f t="shared" si="8"/>
        <v>dom</v>
      </c>
      <c r="B89" s="6">
        <f t="shared" si="9"/>
        <v>39887</v>
      </c>
      <c r="C89" s="50"/>
    </row>
    <row r="90" spans="1:3" ht="20.25" customHeight="1">
      <c r="A90" s="5" t="str">
        <f aca="true" t="shared" si="10" ref="A90:A105">TEXT(WEEKDAY(B90),"ddd")</f>
        <v>seg</v>
      </c>
      <c r="B90" s="6">
        <f>B89+1</f>
        <v>39888</v>
      </c>
      <c r="C90" s="50"/>
    </row>
    <row r="91" spans="1:3" ht="20.25" customHeight="1">
      <c r="A91" s="5" t="str">
        <f t="shared" si="10"/>
        <v>ter</v>
      </c>
      <c r="B91" s="6">
        <f aca="true" t="shared" si="11" ref="B91:B105">B90+1</f>
        <v>39889</v>
      </c>
      <c r="C91" s="50"/>
    </row>
    <row r="92" spans="1:3" ht="20.25" customHeight="1">
      <c r="A92" s="5" t="str">
        <f t="shared" si="10"/>
        <v>qua</v>
      </c>
      <c r="B92" s="6">
        <f t="shared" si="11"/>
        <v>39890</v>
      </c>
      <c r="C92" s="50"/>
    </row>
    <row r="93" spans="1:3" ht="20.25" customHeight="1">
      <c r="A93" s="5" t="str">
        <f t="shared" si="10"/>
        <v>qui</v>
      </c>
      <c r="B93" s="6">
        <f t="shared" si="11"/>
        <v>39891</v>
      </c>
      <c r="C93" s="50"/>
    </row>
    <row r="94" spans="1:3" ht="20.25" customHeight="1">
      <c r="A94" s="5" t="str">
        <f t="shared" si="10"/>
        <v>sex</v>
      </c>
      <c r="B94" s="6">
        <f t="shared" si="11"/>
        <v>39892</v>
      </c>
      <c r="C94" s="50"/>
    </row>
    <row r="95" spans="1:3" ht="20.25" customHeight="1">
      <c r="A95" s="5" t="str">
        <f t="shared" si="10"/>
        <v>sáb</v>
      </c>
      <c r="B95" s="6">
        <f t="shared" si="11"/>
        <v>39893</v>
      </c>
      <c r="C95" s="50"/>
    </row>
    <row r="96" spans="1:3" ht="20.25" customHeight="1">
      <c r="A96" s="5" t="str">
        <f t="shared" si="10"/>
        <v>dom</v>
      </c>
      <c r="B96" s="6">
        <f t="shared" si="11"/>
        <v>39894</v>
      </c>
      <c r="C96" s="50"/>
    </row>
    <row r="97" spans="1:3" ht="20.25" customHeight="1">
      <c r="A97" s="5" t="str">
        <f t="shared" si="10"/>
        <v>seg</v>
      </c>
      <c r="B97" s="6">
        <f t="shared" si="11"/>
        <v>39895</v>
      </c>
      <c r="C97" s="50"/>
    </row>
    <row r="98" spans="1:3" ht="20.25" customHeight="1">
      <c r="A98" s="5" t="str">
        <f t="shared" si="10"/>
        <v>ter</v>
      </c>
      <c r="B98" s="6">
        <f t="shared" si="11"/>
        <v>39896</v>
      </c>
      <c r="C98" s="50"/>
    </row>
    <row r="99" spans="1:3" ht="20.25" customHeight="1">
      <c r="A99" s="5" t="str">
        <f t="shared" si="10"/>
        <v>qua</v>
      </c>
      <c r="B99" s="6">
        <f t="shared" si="11"/>
        <v>39897</v>
      </c>
      <c r="C99" s="50"/>
    </row>
    <row r="100" spans="1:3" ht="20.25" customHeight="1">
      <c r="A100" s="5" t="str">
        <f t="shared" si="10"/>
        <v>qui</v>
      </c>
      <c r="B100" s="6">
        <f t="shared" si="11"/>
        <v>39898</v>
      </c>
      <c r="C100" s="50"/>
    </row>
    <row r="101" spans="1:3" ht="20.25" customHeight="1">
      <c r="A101" s="5" t="str">
        <f t="shared" si="10"/>
        <v>sex</v>
      </c>
      <c r="B101" s="6">
        <f t="shared" si="11"/>
        <v>39899</v>
      </c>
      <c r="C101" s="50"/>
    </row>
    <row r="102" spans="1:3" ht="20.25" customHeight="1">
      <c r="A102" s="5" t="str">
        <f t="shared" si="10"/>
        <v>sáb</v>
      </c>
      <c r="B102" s="6">
        <f t="shared" si="11"/>
        <v>39900</v>
      </c>
      <c r="C102" s="50"/>
    </row>
    <row r="103" spans="1:3" ht="20.25" customHeight="1">
      <c r="A103" s="5" t="str">
        <f t="shared" si="10"/>
        <v>dom</v>
      </c>
      <c r="B103" s="6">
        <f t="shared" si="11"/>
        <v>39901</v>
      </c>
      <c r="C103" s="50"/>
    </row>
    <row r="104" spans="1:3" ht="20.25" customHeight="1">
      <c r="A104" s="5" t="str">
        <f t="shared" si="10"/>
        <v>seg</v>
      </c>
      <c r="B104" s="6">
        <f t="shared" si="11"/>
        <v>39902</v>
      </c>
      <c r="C104" s="50"/>
    </row>
    <row r="105" spans="1:3" ht="20.25" customHeight="1" thickBot="1">
      <c r="A105" s="15" t="str">
        <f t="shared" si="10"/>
        <v>ter</v>
      </c>
      <c r="B105" s="6">
        <f t="shared" si="11"/>
        <v>39903</v>
      </c>
      <c r="C105" s="51"/>
    </row>
    <row r="106" spans="1:3" ht="20.25" customHeight="1">
      <c r="A106" s="13"/>
      <c r="B106" s="13"/>
      <c r="C106" s="16"/>
    </row>
    <row r="107" spans="1:3" ht="20.25" customHeight="1">
      <c r="A107" s="13"/>
      <c r="B107" s="13"/>
      <c r="C107" s="16"/>
    </row>
    <row r="108" spans="1:3" ht="20.25" customHeight="1">
      <c r="A108" s="13"/>
      <c r="B108" s="13"/>
      <c r="C108" s="16"/>
    </row>
    <row r="109" spans="1:3" ht="20.25" customHeight="1" thickBot="1">
      <c r="A109" s="13"/>
      <c r="B109" s="13"/>
      <c r="C109" s="16"/>
    </row>
    <row r="110" spans="1:3" ht="20.25" customHeight="1">
      <c r="A110" s="110">
        <f>$A$2</f>
        <v>2009</v>
      </c>
      <c r="B110" s="111"/>
      <c r="C110" s="58" t="s">
        <v>7</v>
      </c>
    </row>
    <row r="111" spans="1:3" ht="20.25" customHeight="1">
      <c r="A111" s="5" t="str">
        <f>TEXT(WEEKDAY(B111),"ddd")</f>
        <v>qua</v>
      </c>
      <c r="B111" s="6">
        <f>B105+1</f>
        <v>39904</v>
      </c>
      <c r="C111" s="50"/>
    </row>
    <row r="112" spans="1:3" ht="20.25" customHeight="1">
      <c r="A112" s="5" t="str">
        <f aca="true" t="shared" si="12" ref="A112:A125">TEXT(WEEKDAY(B112),"ddd")</f>
        <v>qui</v>
      </c>
      <c r="B112" s="6">
        <f>B111+1</f>
        <v>39905</v>
      </c>
      <c r="C112" s="50"/>
    </row>
    <row r="113" spans="1:3" ht="20.25" customHeight="1">
      <c r="A113" s="5" t="str">
        <f t="shared" si="12"/>
        <v>sex</v>
      </c>
      <c r="B113" s="6">
        <f aca="true" t="shared" si="13" ref="B113:B125">B112+1</f>
        <v>39906</v>
      </c>
      <c r="C113" s="50"/>
    </row>
    <row r="114" spans="1:3" ht="20.25" customHeight="1">
      <c r="A114" s="5" t="str">
        <f t="shared" si="12"/>
        <v>sáb</v>
      </c>
      <c r="B114" s="6">
        <f t="shared" si="13"/>
        <v>39907</v>
      </c>
      <c r="C114" s="50"/>
    </row>
    <row r="115" spans="1:3" ht="20.25" customHeight="1">
      <c r="A115" s="5" t="str">
        <f t="shared" si="12"/>
        <v>dom</v>
      </c>
      <c r="B115" s="6">
        <f t="shared" si="13"/>
        <v>39908</v>
      </c>
      <c r="C115" s="50"/>
    </row>
    <row r="116" spans="1:3" ht="20.25" customHeight="1">
      <c r="A116" s="5" t="str">
        <f t="shared" si="12"/>
        <v>seg</v>
      </c>
      <c r="B116" s="6">
        <f t="shared" si="13"/>
        <v>39909</v>
      </c>
      <c r="C116" s="50"/>
    </row>
    <row r="117" spans="1:3" ht="20.25" customHeight="1">
      <c r="A117" s="5" t="str">
        <f t="shared" si="12"/>
        <v>ter</v>
      </c>
      <c r="B117" s="6">
        <f t="shared" si="13"/>
        <v>39910</v>
      </c>
      <c r="C117" s="50"/>
    </row>
    <row r="118" spans="1:3" ht="20.25" customHeight="1">
      <c r="A118" s="5" t="str">
        <f t="shared" si="12"/>
        <v>qua</v>
      </c>
      <c r="B118" s="6">
        <f t="shared" si="13"/>
        <v>39911</v>
      </c>
      <c r="C118" s="50"/>
    </row>
    <row r="119" spans="1:3" ht="20.25" customHeight="1">
      <c r="A119" s="5" t="str">
        <f t="shared" si="12"/>
        <v>qui</v>
      </c>
      <c r="B119" s="6">
        <f t="shared" si="13"/>
        <v>39912</v>
      </c>
      <c r="C119" s="50"/>
    </row>
    <row r="120" spans="1:3" ht="20.25" customHeight="1">
      <c r="A120" s="5" t="str">
        <f t="shared" si="12"/>
        <v>sex</v>
      </c>
      <c r="B120" s="6">
        <f t="shared" si="13"/>
        <v>39913</v>
      </c>
      <c r="C120" s="50"/>
    </row>
    <row r="121" spans="1:3" ht="20.25" customHeight="1">
      <c r="A121" s="5" t="str">
        <f t="shared" si="12"/>
        <v>sáb</v>
      </c>
      <c r="B121" s="6">
        <f t="shared" si="13"/>
        <v>39914</v>
      </c>
      <c r="C121" s="50"/>
    </row>
    <row r="122" spans="1:3" ht="20.25" customHeight="1">
      <c r="A122" s="5" t="str">
        <f t="shared" si="12"/>
        <v>dom</v>
      </c>
      <c r="B122" s="6">
        <f t="shared" si="13"/>
        <v>39915</v>
      </c>
      <c r="C122" s="50"/>
    </row>
    <row r="123" spans="1:3" ht="20.25" customHeight="1">
      <c r="A123" s="5" t="str">
        <f t="shared" si="12"/>
        <v>seg</v>
      </c>
      <c r="B123" s="6">
        <f t="shared" si="13"/>
        <v>39916</v>
      </c>
      <c r="C123" s="50"/>
    </row>
    <row r="124" spans="1:3" ht="20.25" customHeight="1">
      <c r="A124" s="5" t="str">
        <f t="shared" si="12"/>
        <v>ter</v>
      </c>
      <c r="B124" s="6">
        <f t="shared" si="13"/>
        <v>39917</v>
      </c>
      <c r="C124" s="50"/>
    </row>
    <row r="125" spans="1:3" ht="20.25" customHeight="1">
      <c r="A125" s="5" t="str">
        <f t="shared" si="12"/>
        <v>qua</v>
      </c>
      <c r="B125" s="6">
        <f t="shared" si="13"/>
        <v>39918</v>
      </c>
      <c r="C125" s="50"/>
    </row>
    <row r="126" spans="1:3" ht="20.25" customHeight="1">
      <c r="A126" s="5" t="str">
        <f aca="true" t="shared" si="14" ref="A126:A140">TEXT(WEEKDAY(B126),"ddd")</f>
        <v>qui</v>
      </c>
      <c r="B126" s="6">
        <f>B125+1</f>
        <v>39919</v>
      </c>
      <c r="C126" s="50"/>
    </row>
    <row r="127" spans="1:3" ht="20.25" customHeight="1">
      <c r="A127" s="5" t="str">
        <f t="shared" si="14"/>
        <v>sex</v>
      </c>
      <c r="B127" s="6">
        <f aca="true" t="shared" si="15" ref="B127:B140">B126+1</f>
        <v>39920</v>
      </c>
      <c r="C127" s="50"/>
    </row>
    <row r="128" spans="1:3" ht="20.25" customHeight="1">
      <c r="A128" s="5" t="str">
        <f t="shared" si="14"/>
        <v>sáb</v>
      </c>
      <c r="B128" s="6">
        <f t="shared" si="15"/>
        <v>39921</v>
      </c>
      <c r="C128" s="50"/>
    </row>
    <row r="129" spans="1:3" ht="20.25" customHeight="1">
      <c r="A129" s="5" t="str">
        <f t="shared" si="14"/>
        <v>dom</v>
      </c>
      <c r="B129" s="6">
        <f t="shared" si="15"/>
        <v>39922</v>
      </c>
      <c r="C129" s="50"/>
    </row>
    <row r="130" spans="1:3" ht="20.25" customHeight="1">
      <c r="A130" s="5" t="str">
        <f t="shared" si="14"/>
        <v>seg</v>
      </c>
      <c r="B130" s="6">
        <f t="shared" si="15"/>
        <v>39923</v>
      </c>
      <c r="C130" s="50"/>
    </row>
    <row r="131" spans="1:3" ht="20.25" customHeight="1">
      <c r="A131" s="5" t="str">
        <f t="shared" si="14"/>
        <v>ter</v>
      </c>
      <c r="B131" s="6">
        <f t="shared" si="15"/>
        <v>39924</v>
      </c>
      <c r="C131" s="94" t="s">
        <v>8</v>
      </c>
    </row>
    <row r="132" spans="1:3" ht="20.25" customHeight="1">
      <c r="A132" s="5" t="str">
        <f t="shared" si="14"/>
        <v>qua</v>
      </c>
      <c r="B132" s="6">
        <f t="shared" si="15"/>
        <v>39925</v>
      </c>
      <c r="C132" s="50"/>
    </row>
    <row r="133" spans="1:3" ht="20.25" customHeight="1">
      <c r="A133" s="5" t="str">
        <f t="shared" si="14"/>
        <v>qui</v>
      </c>
      <c r="B133" s="6">
        <f t="shared" si="15"/>
        <v>39926</v>
      </c>
      <c r="C133" s="50"/>
    </row>
    <row r="134" spans="1:3" ht="20.25" customHeight="1">
      <c r="A134" s="5" t="str">
        <f t="shared" si="14"/>
        <v>sex</v>
      </c>
      <c r="B134" s="6">
        <f t="shared" si="15"/>
        <v>39927</v>
      </c>
      <c r="C134" s="50"/>
    </row>
    <row r="135" spans="1:3" ht="20.25" customHeight="1">
      <c r="A135" s="5" t="str">
        <f t="shared" si="14"/>
        <v>sáb</v>
      </c>
      <c r="B135" s="6">
        <f t="shared" si="15"/>
        <v>39928</v>
      </c>
      <c r="C135" s="50"/>
    </row>
    <row r="136" spans="1:3" ht="20.25" customHeight="1">
      <c r="A136" s="5" t="str">
        <f t="shared" si="14"/>
        <v>dom</v>
      </c>
      <c r="B136" s="6">
        <f t="shared" si="15"/>
        <v>39929</v>
      </c>
      <c r="C136" s="50"/>
    </row>
    <row r="137" spans="1:3" ht="20.25" customHeight="1">
      <c r="A137" s="5" t="str">
        <f t="shared" si="14"/>
        <v>seg</v>
      </c>
      <c r="B137" s="6">
        <f t="shared" si="15"/>
        <v>39930</v>
      </c>
      <c r="C137" s="50"/>
    </row>
    <row r="138" spans="1:3" ht="20.25" customHeight="1">
      <c r="A138" s="5" t="str">
        <f t="shared" si="14"/>
        <v>ter</v>
      </c>
      <c r="B138" s="6">
        <f t="shared" si="15"/>
        <v>39931</v>
      </c>
      <c r="C138" s="50"/>
    </row>
    <row r="139" spans="1:3" ht="20.25" customHeight="1">
      <c r="A139" s="5" t="str">
        <f t="shared" si="14"/>
        <v>qua</v>
      </c>
      <c r="B139" s="6">
        <f t="shared" si="15"/>
        <v>39932</v>
      </c>
      <c r="C139" s="50"/>
    </row>
    <row r="140" spans="1:3" ht="20.25" customHeight="1" thickBot="1">
      <c r="A140" s="15" t="str">
        <f t="shared" si="14"/>
        <v>qui</v>
      </c>
      <c r="B140" s="6">
        <f t="shared" si="15"/>
        <v>39933</v>
      </c>
      <c r="C140" s="51"/>
    </row>
    <row r="141" spans="1:3" ht="20.25" customHeight="1">
      <c r="A141" s="13"/>
      <c r="B141" s="13"/>
      <c r="C141" s="16"/>
    </row>
    <row r="142" spans="1:3" ht="20.25" customHeight="1">
      <c r="A142" s="13"/>
      <c r="B142" s="13"/>
      <c r="C142" s="16"/>
    </row>
    <row r="143" spans="1:3" ht="20.25" customHeight="1">
      <c r="A143" s="13"/>
      <c r="B143" s="13"/>
      <c r="C143" s="16"/>
    </row>
    <row r="144" spans="1:3" ht="20.25" customHeight="1">
      <c r="A144" s="13"/>
      <c r="B144" s="13"/>
      <c r="C144" s="16"/>
    </row>
    <row r="145" spans="1:3" ht="20.25" customHeight="1" thickBot="1">
      <c r="A145" s="13"/>
      <c r="B145" s="13"/>
      <c r="C145" s="16"/>
    </row>
    <row r="146" spans="1:3" ht="20.25" customHeight="1">
      <c r="A146" s="110">
        <f>$A$2</f>
        <v>2009</v>
      </c>
      <c r="B146" s="111"/>
      <c r="C146" s="58" t="s">
        <v>9</v>
      </c>
    </row>
    <row r="147" spans="1:3" ht="20.25" customHeight="1">
      <c r="A147" s="5" t="str">
        <f>TEXT(WEEKDAY(B147),"ddd")</f>
        <v>sex</v>
      </c>
      <c r="B147" s="6">
        <f>B140+1</f>
        <v>39934</v>
      </c>
      <c r="C147" s="94" t="s">
        <v>10</v>
      </c>
    </row>
    <row r="148" spans="1:3" ht="20.25" customHeight="1">
      <c r="A148" s="5" t="str">
        <f aca="true" t="shared" si="16" ref="A148:A161">TEXT(WEEKDAY(B148),"ddd")</f>
        <v>sáb</v>
      </c>
      <c r="B148" s="6">
        <f>B147+1</f>
        <v>39935</v>
      </c>
      <c r="C148" s="57"/>
    </row>
    <row r="149" spans="1:3" ht="20.25" customHeight="1">
      <c r="A149" s="5" t="str">
        <f t="shared" si="16"/>
        <v>dom</v>
      </c>
      <c r="B149" s="6">
        <f aca="true" t="shared" si="17" ref="B149:B161">B148+1</f>
        <v>39936</v>
      </c>
      <c r="C149" s="57"/>
    </row>
    <row r="150" spans="1:3" ht="20.25" customHeight="1">
      <c r="A150" s="5" t="str">
        <f t="shared" si="16"/>
        <v>seg</v>
      </c>
      <c r="B150" s="6">
        <f t="shared" si="17"/>
        <v>39937</v>
      </c>
      <c r="C150" s="50"/>
    </row>
    <row r="151" spans="1:3" ht="20.25" customHeight="1">
      <c r="A151" s="5" t="str">
        <f t="shared" si="16"/>
        <v>ter</v>
      </c>
      <c r="B151" s="6">
        <f t="shared" si="17"/>
        <v>39938</v>
      </c>
      <c r="C151" s="50"/>
    </row>
    <row r="152" spans="1:3" ht="20.25" customHeight="1">
      <c r="A152" s="5" t="str">
        <f t="shared" si="16"/>
        <v>qua</v>
      </c>
      <c r="B152" s="6">
        <f t="shared" si="17"/>
        <v>39939</v>
      </c>
      <c r="C152" s="50"/>
    </row>
    <row r="153" spans="1:3" ht="20.25" customHeight="1">
      <c r="A153" s="5" t="str">
        <f t="shared" si="16"/>
        <v>qui</v>
      </c>
      <c r="B153" s="6">
        <f t="shared" si="17"/>
        <v>39940</v>
      </c>
      <c r="C153" s="50"/>
    </row>
    <row r="154" spans="1:3" ht="20.25" customHeight="1">
      <c r="A154" s="5" t="str">
        <f t="shared" si="16"/>
        <v>sex</v>
      </c>
      <c r="B154" s="6">
        <f t="shared" si="17"/>
        <v>39941</v>
      </c>
      <c r="C154" s="50"/>
    </row>
    <row r="155" spans="1:3" ht="20.25" customHeight="1">
      <c r="A155" s="5" t="str">
        <f t="shared" si="16"/>
        <v>sáb</v>
      </c>
      <c r="B155" s="6">
        <f t="shared" si="17"/>
        <v>39942</v>
      </c>
      <c r="C155" s="50"/>
    </row>
    <row r="156" spans="1:3" ht="20.25" customHeight="1">
      <c r="A156" s="5" t="str">
        <f t="shared" si="16"/>
        <v>dom</v>
      </c>
      <c r="B156" s="6">
        <f t="shared" si="17"/>
        <v>39943</v>
      </c>
      <c r="C156" s="50"/>
    </row>
    <row r="157" spans="1:3" ht="20.25" customHeight="1">
      <c r="A157" s="5" t="str">
        <f t="shared" si="16"/>
        <v>seg</v>
      </c>
      <c r="B157" s="6">
        <f t="shared" si="17"/>
        <v>39944</v>
      </c>
      <c r="C157" s="50"/>
    </row>
    <row r="158" spans="1:3" ht="20.25" customHeight="1">
      <c r="A158" s="5" t="str">
        <f t="shared" si="16"/>
        <v>ter</v>
      </c>
      <c r="B158" s="6">
        <f t="shared" si="17"/>
        <v>39945</v>
      </c>
      <c r="C158" s="50"/>
    </row>
    <row r="159" spans="1:3" ht="20.25" customHeight="1">
      <c r="A159" s="5" t="str">
        <f t="shared" si="16"/>
        <v>qua</v>
      </c>
      <c r="B159" s="6">
        <f t="shared" si="17"/>
        <v>39946</v>
      </c>
      <c r="C159" s="50"/>
    </row>
    <row r="160" spans="1:3" ht="20.25" customHeight="1">
      <c r="A160" s="5" t="str">
        <f t="shared" si="16"/>
        <v>qui</v>
      </c>
      <c r="B160" s="6">
        <f t="shared" si="17"/>
        <v>39947</v>
      </c>
      <c r="C160" s="50"/>
    </row>
    <row r="161" spans="1:3" ht="20.25" customHeight="1">
      <c r="A161" s="5" t="str">
        <f t="shared" si="16"/>
        <v>sex</v>
      </c>
      <c r="B161" s="6">
        <f t="shared" si="17"/>
        <v>39948</v>
      </c>
      <c r="C161" s="50"/>
    </row>
    <row r="162" spans="1:3" ht="20.25" customHeight="1">
      <c r="A162" s="5" t="str">
        <f aca="true" t="shared" si="18" ref="A162:A177">TEXT(WEEKDAY(B162),"ddd")</f>
        <v>sáb</v>
      </c>
      <c r="B162" s="6">
        <f>B161+1</f>
        <v>39949</v>
      </c>
      <c r="C162" s="50"/>
    </row>
    <row r="163" spans="1:3" ht="20.25" customHeight="1">
      <c r="A163" s="5" t="str">
        <f t="shared" si="18"/>
        <v>dom</v>
      </c>
      <c r="B163" s="6">
        <f aca="true" t="shared" si="19" ref="B163:B177">B162+1</f>
        <v>39950</v>
      </c>
      <c r="C163" s="50"/>
    </row>
    <row r="164" spans="1:3" ht="20.25" customHeight="1">
      <c r="A164" s="5" t="str">
        <f t="shared" si="18"/>
        <v>seg</v>
      </c>
      <c r="B164" s="6">
        <f t="shared" si="19"/>
        <v>39951</v>
      </c>
      <c r="C164" s="50"/>
    </row>
    <row r="165" spans="1:3" ht="20.25" customHeight="1">
      <c r="A165" s="5" t="str">
        <f t="shared" si="18"/>
        <v>ter</v>
      </c>
      <c r="B165" s="6">
        <f t="shared" si="19"/>
        <v>39952</v>
      </c>
      <c r="C165" s="50"/>
    </row>
    <row r="166" spans="1:3" ht="20.25" customHeight="1">
      <c r="A166" s="5" t="str">
        <f t="shared" si="18"/>
        <v>qua</v>
      </c>
      <c r="B166" s="6">
        <f t="shared" si="19"/>
        <v>39953</v>
      </c>
      <c r="C166" s="50"/>
    </row>
    <row r="167" spans="1:3" ht="20.25" customHeight="1">
      <c r="A167" s="5" t="str">
        <f t="shared" si="18"/>
        <v>qui</v>
      </c>
      <c r="B167" s="6">
        <f t="shared" si="19"/>
        <v>39954</v>
      </c>
      <c r="C167" s="50"/>
    </row>
    <row r="168" spans="1:3" ht="20.25" customHeight="1">
      <c r="A168" s="5" t="str">
        <f t="shared" si="18"/>
        <v>sex</v>
      </c>
      <c r="B168" s="6">
        <f t="shared" si="19"/>
        <v>39955</v>
      </c>
      <c r="C168" s="50"/>
    </row>
    <row r="169" spans="1:3" ht="20.25" customHeight="1">
      <c r="A169" s="5" t="str">
        <f t="shared" si="18"/>
        <v>sáb</v>
      </c>
      <c r="B169" s="6">
        <f t="shared" si="19"/>
        <v>39956</v>
      </c>
      <c r="C169" s="57"/>
    </row>
    <row r="170" spans="1:3" ht="20.25" customHeight="1">
      <c r="A170" s="5" t="str">
        <f t="shared" si="18"/>
        <v>dom</v>
      </c>
      <c r="B170" s="6">
        <f t="shared" si="19"/>
        <v>39957</v>
      </c>
      <c r="C170" s="57"/>
    </row>
    <row r="171" spans="1:3" ht="20.25" customHeight="1">
      <c r="A171" s="5" t="str">
        <f t="shared" si="18"/>
        <v>seg</v>
      </c>
      <c r="B171" s="6">
        <f t="shared" si="19"/>
        <v>39958</v>
      </c>
      <c r="C171" s="50"/>
    </row>
    <row r="172" spans="1:3" ht="20.25" customHeight="1">
      <c r="A172" s="5" t="str">
        <f t="shared" si="18"/>
        <v>ter</v>
      </c>
      <c r="B172" s="6">
        <f t="shared" si="19"/>
        <v>39959</v>
      </c>
      <c r="C172" s="50"/>
    </row>
    <row r="173" spans="1:3" ht="20.25" customHeight="1">
      <c r="A173" s="5" t="str">
        <f t="shared" si="18"/>
        <v>qua</v>
      </c>
      <c r="B173" s="6">
        <f t="shared" si="19"/>
        <v>39960</v>
      </c>
      <c r="C173" s="50"/>
    </row>
    <row r="174" spans="1:3" ht="20.25" customHeight="1">
      <c r="A174" s="5" t="str">
        <f t="shared" si="18"/>
        <v>qui</v>
      </c>
      <c r="B174" s="6">
        <f t="shared" si="19"/>
        <v>39961</v>
      </c>
      <c r="C174" s="50"/>
    </row>
    <row r="175" spans="1:3" ht="20.25" customHeight="1">
      <c r="A175" s="5" t="str">
        <f t="shared" si="18"/>
        <v>sex</v>
      </c>
      <c r="B175" s="6">
        <f t="shared" si="19"/>
        <v>39962</v>
      </c>
      <c r="C175" s="50"/>
    </row>
    <row r="176" spans="1:3" ht="20.25" customHeight="1">
      <c r="A176" s="5" t="str">
        <f t="shared" si="18"/>
        <v>sáb</v>
      </c>
      <c r="B176" s="6">
        <f t="shared" si="19"/>
        <v>39963</v>
      </c>
      <c r="C176" s="50"/>
    </row>
    <row r="177" spans="1:3" ht="20.25" customHeight="1" thickBot="1">
      <c r="A177" s="15" t="str">
        <f t="shared" si="18"/>
        <v>dom</v>
      </c>
      <c r="B177" s="6">
        <f t="shared" si="19"/>
        <v>39964</v>
      </c>
      <c r="C177" s="51"/>
    </row>
    <row r="178" spans="1:3" ht="20.25" customHeight="1">
      <c r="A178" s="13"/>
      <c r="B178" s="13"/>
      <c r="C178" s="16"/>
    </row>
    <row r="179" spans="1:3" ht="20.25" customHeight="1">
      <c r="A179" s="13"/>
      <c r="B179" s="13"/>
      <c r="C179" s="16"/>
    </row>
    <row r="180" spans="1:3" ht="20.25" customHeight="1">
      <c r="A180" s="13"/>
      <c r="B180" s="13"/>
      <c r="C180" s="16"/>
    </row>
    <row r="181" spans="1:3" ht="20.25" customHeight="1">
      <c r="A181" s="13"/>
      <c r="B181" s="13"/>
      <c r="C181" s="16"/>
    </row>
    <row r="182" spans="1:3" ht="20.25" customHeight="1" thickBot="1">
      <c r="A182" s="13"/>
      <c r="B182" s="13"/>
      <c r="C182" s="16"/>
    </row>
    <row r="183" spans="1:3" ht="20.25" customHeight="1">
      <c r="A183" s="110">
        <f>$A$2</f>
        <v>2009</v>
      </c>
      <c r="B183" s="111"/>
      <c r="C183" s="58" t="s">
        <v>11</v>
      </c>
    </row>
    <row r="184" spans="1:3" ht="20.25" customHeight="1">
      <c r="A184" s="5" t="str">
        <f aca="true" t="shared" si="20" ref="A184:A198">TEXT(WEEKDAY(B184),"ddd")</f>
        <v>seg</v>
      </c>
      <c r="B184" s="6">
        <f>B177+1</f>
        <v>39965</v>
      </c>
      <c r="C184" s="50"/>
    </row>
    <row r="185" spans="1:3" ht="20.25" customHeight="1">
      <c r="A185" s="5" t="str">
        <f t="shared" si="20"/>
        <v>ter</v>
      </c>
      <c r="B185" s="6">
        <f aca="true" t="shared" si="21" ref="B185:B198">B184+1</f>
        <v>39966</v>
      </c>
      <c r="C185" s="50"/>
    </row>
    <row r="186" spans="1:3" ht="20.25" customHeight="1">
      <c r="A186" s="5" t="str">
        <f t="shared" si="20"/>
        <v>qua</v>
      </c>
      <c r="B186" s="6">
        <f t="shared" si="21"/>
        <v>39967</v>
      </c>
      <c r="C186" s="50"/>
    </row>
    <row r="187" spans="1:3" ht="20.25" customHeight="1">
      <c r="A187" s="5" t="str">
        <f t="shared" si="20"/>
        <v>qui</v>
      </c>
      <c r="B187" s="6">
        <f t="shared" si="21"/>
        <v>39968</v>
      </c>
      <c r="C187" s="50"/>
    </row>
    <row r="188" spans="1:3" ht="20.25" customHeight="1">
      <c r="A188" s="5" t="str">
        <f t="shared" si="20"/>
        <v>sex</v>
      </c>
      <c r="B188" s="6">
        <f t="shared" si="21"/>
        <v>39969</v>
      </c>
      <c r="C188" s="50"/>
    </row>
    <row r="189" spans="1:3" ht="20.25" customHeight="1">
      <c r="A189" s="5" t="str">
        <f t="shared" si="20"/>
        <v>sáb</v>
      </c>
      <c r="B189" s="6">
        <f t="shared" si="21"/>
        <v>39970</v>
      </c>
      <c r="C189" s="50"/>
    </row>
    <row r="190" spans="1:3" ht="20.25" customHeight="1">
      <c r="A190" s="5" t="str">
        <f t="shared" si="20"/>
        <v>dom</v>
      </c>
      <c r="B190" s="6">
        <f t="shared" si="21"/>
        <v>39971</v>
      </c>
      <c r="C190" s="50"/>
    </row>
    <row r="191" spans="1:3" ht="20.25" customHeight="1">
      <c r="A191" s="5" t="str">
        <f t="shared" si="20"/>
        <v>seg</v>
      </c>
      <c r="B191" s="6">
        <f t="shared" si="21"/>
        <v>39972</v>
      </c>
      <c r="C191" s="50"/>
    </row>
    <row r="192" spans="1:3" ht="20.25" customHeight="1">
      <c r="A192" s="5" t="str">
        <f t="shared" si="20"/>
        <v>ter</v>
      </c>
      <c r="B192" s="6">
        <f t="shared" si="21"/>
        <v>39973</v>
      </c>
      <c r="C192" s="50"/>
    </row>
    <row r="193" spans="1:3" ht="20.25" customHeight="1">
      <c r="A193" s="5" t="str">
        <f t="shared" si="20"/>
        <v>qua</v>
      </c>
      <c r="B193" s="6">
        <f t="shared" si="21"/>
        <v>39974</v>
      </c>
      <c r="C193" s="50"/>
    </row>
    <row r="194" spans="1:3" ht="20.25" customHeight="1">
      <c r="A194" s="5" t="str">
        <f t="shared" si="20"/>
        <v>qui</v>
      </c>
      <c r="B194" s="6">
        <f t="shared" si="21"/>
        <v>39975</v>
      </c>
      <c r="C194" s="50"/>
    </row>
    <row r="195" spans="1:3" ht="20.25" customHeight="1">
      <c r="A195" s="5" t="str">
        <f t="shared" si="20"/>
        <v>sex</v>
      </c>
      <c r="B195" s="6">
        <f t="shared" si="21"/>
        <v>39976</v>
      </c>
      <c r="C195" s="50"/>
    </row>
    <row r="196" spans="1:3" ht="20.25" customHeight="1">
      <c r="A196" s="5" t="str">
        <f t="shared" si="20"/>
        <v>sáb</v>
      </c>
      <c r="B196" s="6">
        <f t="shared" si="21"/>
        <v>39977</v>
      </c>
      <c r="C196" s="50"/>
    </row>
    <row r="197" spans="1:3" ht="20.25" customHeight="1">
      <c r="A197" s="5" t="str">
        <f t="shared" si="20"/>
        <v>dom</v>
      </c>
      <c r="B197" s="6">
        <f t="shared" si="21"/>
        <v>39978</v>
      </c>
      <c r="C197" s="50"/>
    </row>
    <row r="198" spans="1:3" ht="20.25" customHeight="1">
      <c r="A198" s="5" t="str">
        <f t="shared" si="20"/>
        <v>seg</v>
      </c>
      <c r="B198" s="6">
        <f t="shared" si="21"/>
        <v>39979</v>
      </c>
      <c r="C198" s="50"/>
    </row>
    <row r="199" spans="1:3" ht="20.25" customHeight="1">
      <c r="A199" s="5" t="str">
        <f aca="true" t="shared" si="22" ref="A199:A213">TEXT(WEEKDAY(B199),"ddd")</f>
        <v>ter</v>
      </c>
      <c r="B199" s="6">
        <f>B198+1</f>
        <v>39980</v>
      </c>
      <c r="C199" s="50"/>
    </row>
    <row r="200" spans="1:3" ht="20.25" customHeight="1">
      <c r="A200" s="5" t="str">
        <f t="shared" si="22"/>
        <v>qua</v>
      </c>
      <c r="B200" s="6">
        <f aca="true" t="shared" si="23" ref="B200:B213">B199+1</f>
        <v>39981</v>
      </c>
      <c r="C200" s="50"/>
    </row>
    <row r="201" spans="1:3" ht="20.25" customHeight="1">
      <c r="A201" s="5" t="str">
        <f t="shared" si="22"/>
        <v>qui</v>
      </c>
      <c r="B201" s="6">
        <f t="shared" si="23"/>
        <v>39982</v>
      </c>
      <c r="C201" s="50"/>
    </row>
    <row r="202" spans="1:3" ht="20.25" customHeight="1">
      <c r="A202" s="5" t="str">
        <f t="shared" si="22"/>
        <v>sex</v>
      </c>
      <c r="B202" s="6">
        <f t="shared" si="23"/>
        <v>39983</v>
      </c>
      <c r="C202" s="50"/>
    </row>
    <row r="203" spans="1:3" ht="20.25" customHeight="1">
      <c r="A203" s="5" t="str">
        <f t="shared" si="22"/>
        <v>sáb</v>
      </c>
      <c r="B203" s="6">
        <f t="shared" si="23"/>
        <v>39984</v>
      </c>
      <c r="C203" s="50"/>
    </row>
    <row r="204" spans="1:3" ht="20.25" customHeight="1">
      <c r="A204" s="5" t="str">
        <f t="shared" si="22"/>
        <v>dom</v>
      </c>
      <c r="B204" s="6">
        <f t="shared" si="23"/>
        <v>39985</v>
      </c>
      <c r="C204" s="50"/>
    </row>
    <row r="205" spans="1:3" ht="20.25" customHeight="1">
      <c r="A205" s="5" t="str">
        <f t="shared" si="22"/>
        <v>seg</v>
      </c>
      <c r="B205" s="6">
        <f t="shared" si="23"/>
        <v>39986</v>
      </c>
      <c r="C205" s="50"/>
    </row>
    <row r="206" spans="1:3" ht="20.25" customHeight="1">
      <c r="A206" s="5" t="str">
        <f t="shared" si="22"/>
        <v>ter</v>
      </c>
      <c r="B206" s="6">
        <f t="shared" si="23"/>
        <v>39987</v>
      </c>
      <c r="C206" s="50"/>
    </row>
    <row r="207" spans="1:3" ht="20.25" customHeight="1">
      <c r="A207" s="5" t="str">
        <f t="shared" si="22"/>
        <v>qua</v>
      </c>
      <c r="B207" s="6">
        <f t="shared" si="23"/>
        <v>39988</v>
      </c>
      <c r="C207" s="50"/>
    </row>
    <row r="208" spans="1:3" ht="20.25" customHeight="1">
      <c r="A208" s="5" t="str">
        <f t="shared" si="22"/>
        <v>qui</v>
      </c>
      <c r="B208" s="6">
        <f t="shared" si="23"/>
        <v>39989</v>
      </c>
      <c r="C208" s="50"/>
    </row>
    <row r="209" spans="1:3" ht="20.25" customHeight="1">
      <c r="A209" s="5" t="str">
        <f t="shared" si="22"/>
        <v>sex</v>
      </c>
      <c r="B209" s="6">
        <f t="shared" si="23"/>
        <v>39990</v>
      </c>
      <c r="C209" s="50"/>
    </row>
    <row r="210" spans="1:3" ht="20.25" customHeight="1">
      <c r="A210" s="5" t="str">
        <f t="shared" si="22"/>
        <v>sáb</v>
      </c>
      <c r="B210" s="6">
        <f t="shared" si="23"/>
        <v>39991</v>
      </c>
      <c r="C210" s="50"/>
    </row>
    <row r="211" spans="1:3" ht="20.25" customHeight="1">
      <c r="A211" s="5" t="str">
        <f t="shared" si="22"/>
        <v>dom</v>
      </c>
      <c r="B211" s="6">
        <f t="shared" si="23"/>
        <v>39992</v>
      </c>
      <c r="C211" s="50"/>
    </row>
    <row r="212" spans="1:3" ht="20.25" customHeight="1">
      <c r="A212" s="5" t="str">
        <f t="shared" si="22"/>
        <v>seg</v>
      </c>
      <c r="B212" s="6">
        <f t="shared" si="23"/>
        <v>39993</v>
      </c>
      <c r="C212" s="50"/>
    </row>
    <row r="213" spans="1:3" ht="20.25" customHeight="1" thickBot="1">
      <c r="A213" s="15" t="str">
        <f t="shared" si="22"/>
        <v>ter</v>
      </c>
      <c r="B213" s="6">
        <f t="shared" si="23"/>
        <v>39994</v>
      </c>
      <c r="C213" s="51"/>
    </row>
    <row r="214" spans="1:3" ht="20.25" customHeight="1">
      <c r="A214" s="13"/>
      <c r="B214" s="13"/>
      <c r="C214" s="16"/>
    </row>
    <row r="215" spans="1:3" ht="20.25" customHeight="1">
      <c r="A215" s="13"/>
      <c r="B215" s="13"/>
      <c r="C215" s="16"/>
    </row>
    <row r="216" spans="1:3" ht="20.25" customHeight="1">
      <c r="A216" s="13"/>
      <c r="B216" s="13"/>
      <c r="C216" s="16"/>
    </row>
    <row r="217" spans="1:3" ht="20.25" customHeight="1">
      <c r="A217" s="13"/>
      <c r="B217" s="13"/>
      <c r="C217" s="16"/>
    </row>
    <row r="218" spans="1:3" ht="20.25" customHeight="1">
      <c r="A218" s="13"/>
      <c r="B218" s="13"/>
      <c r="C218" s="16"/>
    </row>
    <row r="219" spans="1:3" ht="20.25" customHeight="1" thickBot="1">
      <c r="A219" s="13"/>
      <c r="B219" s="13"/>
      <c r="C219" s="16"/>
    </row>
    <row r="220" spans="1:3" ht="20.25" customHeight="1">
      <c r="A220" s="110">
        <f>$A$2</f>
        <v>2009</v>
      </c>
      <c r="B220" s="111"/>
      <c r="C220" s="58" t="s">
        <v>12</v>
      </c>
    </row>
    <row r="221" spans="1:3" ht="20.25" customHeight="1">
      <c r="A221" s="5" t="str">
        <f>TEXT(WEEKDAY(B221),"ddd")</f>
        <v>qua</v>
      </c>
      <c r="B221" s="6">
        <f>B213+1</f>
        <v>39995</v>
      </c>
      <c r="C221" s="50"/>
    </row>
    <row r="222" spans="1:3" ht="20.25" customHeight="1">
      <c r="A222" s="5" t="str">
        <f aca="true" t="shared" si="24" ref="A222:A235">TEXT(WEEKDAY(B222),"ddd")</f>
        <v>qui</v>
      </c>
      <c r="B222" s="6">
        <f>B221+1</f>
        <v>39996</v>
      </c>
      <c r="C222" s="50"/>
    </row>
    <row r="223" spans="1:3" ht="20.25" customHeight="1">
      <c r="A223" s="5" t="str">
        <f t="shared" si="24"/>
        <v>sex</v>
      </c>
      <c r="B223" s="6">
        <f aca="true" t="shared" si="25" ref="B223:B235">B222+1</f>
        <v>39997</v>
      </c>
      <c r="C223" s="50"/>
    </row>
    <row r="224" spans="1:3" ht="20.25" customHeight="1">
      <c r="A224" s="5" t="str">
        <f t="shared" si="24"/>
        <v>sáb</v>
      </c>
      <c r="B224" s="6">
        <f t="shared" si="25"/>
        <v>39998</v>
      </c>
      <c r="C224" s="50"/>
    </row>
    <row r="225" spans="1:3" ht="20.25" customHeight="1">
      <c r="A225" s="5" t="str">
        <f t="shared" si="24"/>
        <v>dom</v>
      </c>
      <c r="B225" s="6">
        <f t="shared" si="25"/>
        <v>39999</v>
      </c>
      <c r="C225" s="50"/>
    </row>
    <row r="226" spans="1:3" ht="20.25" customHeight="1">
      <c r="A226" s="5" t="str">
        <f t="shared" si="24"/>
        <v>seg</v>
      </c>
      <c r="B226" s="6">
        <f t="shared" si="25"/>
        <v>40000</v>
      </c>
      <c r="C226" s="50"/>
    </row>
    <row r="227" spans="1:3" ht="20.25" customHeight="1">
      <c r="A227" s="5" t="str">
        <f t="shared" si="24"/>
        <v>ter</v>
      </c>
      <c r="B227" s="6">
        <f t="shared" si="25"/>
        <v>40001</v>
      </c>
      <c r="C227" s="50"/>
    </row>
    <row r="228" spans="1:3" ht="20.25" customHeight="1">
      <c r="A228" s="5" t="str">
        <f t="shared" si="24"/>
        <v>qua</v>
      </c>
      <c r="B228" s="6">
        <f t="shared" si="25"/>
        <v>40002</v>
      </c>
      <c r="C228" s="50"/>
    </row>
    <row r="229" spans="1:3" ht="20.25" customHeight="1">
      <c r="A229" s="5" t="str">
        <f t="shared" si="24"/>
        <v>qui</v>
      </c>
      <c r="B229" s="6">
        <f t="shared" si="25"/>
        <v>40003</v>
      </c>
      <c r="C229" s="94" t="s">
        <v>13</v>
      </c>
    </row>
    <row r="230" spans="1:3" ht="20.25" customHeight="1">
      <c r="A230" s="5" t="str">
        <f t="shared" si="24"/>
        <v>sex</v>
      </c>
      <c r="B230" s="6">
        <f t="shared" si="25"/>
        <v>40004</v>
      </c>
      <c r="C230" s="50"/>
    </row>
    <row r="231" spans="1:3" ht="20.25" customHeight="1">
      <c r="A231" s="5" t="str">
        <f t="shared" si="24"/>
        <v>sáb</v>
      </c>
      <c r="B231" s="6">
        <f t="shared" si="25"/>
        <v>40005</v>
      </c>
      <c r="C231" s="50"/>
    </row>
    <row r="232" spans="1:3" ht="20.25" customHeight="1">
      <c r="A232" s="5" t="str">
        <f t="shared" si="24"/>
        <v>dom</v>
      </c>
      <c r="B232" s="6">
        <f t="shared" si="25"/>
        <v>40006</v>
      </c>
      <c r="C232" s="50"/>
    </row>
    <row r="233" spans="1:3" ht="20.25" customHeight="1">
      <c r="A233" s="5" t="str">
        <f t="shared" si="24"/>
        <v>seg</v>
      </c>
      <c r="B233" s="6">
        <f t="shared" si="25"/>
        <v>40007</v>
      </c>
      <c r="C233" s="50"/>
    </row>
    <row r="234" spans="1:3" ht="20.25" customHeight="1">
      <c r="A234" s="5" t="str">
        <f t="shared" si="24"/>
        <v>ter</v>
      </c>
      <c r="B234" s="6">
        <f t="shared" si="25"/>
        <v>40008</v>
      </c>
      <c r="C234" s="50"/>
    </row>
    <row r="235" spans="1:3" ht="20.25" customHeight="1">
      <c r="A235" s="5" t="str">
        <f t="shared" si="24"/>
        <v>qua</v>
      </c>
      <c r="B235" s="6">
        <f t="shared" si="25"/>
        <v>40009</v>
      </c>
      <c r="C235" s="50"/>
    </row>
    <row r="236" spans="1:3" ht="20.25" customHeight="1">
      <c r="A236" s="5" t="str">
        <f aca="true" t="shared" si="26" ref="A236:A251">TEXT(WEEKDAY(B236),"ddd")</f>
        <v>qui</v>
      </c>
      <c r="B236" s="6">
        <f>B235+1</f>
        <v>40010</v>
      </c>
      <c r="C236" s="50"/>
    </row>
    <row r="237" spans="1:3" ht="20.25" customHeight="1">
      <c r="A237" s="5" t="str">
        <f t="shared" si="26"/>
        <v>sex</v>
      </c>
      <c r="B237" s="6">
        <f aca="true" t="shared" si="27" ref="B237:B251">B236+1</f>
        <v>40011</v>
      </c>
      <c r="C237" s="50"/>
    </row>
    <row r="238" spans="1:3" ht="20.25" customHeight="1">
      <c r="A238" s="5" t="str">
        <f t="shared" si="26"/>
        <v>sáb</v>
      </c>
      <c r="B238" s="6">
        <f t="shared" si="27"/>
        <v>40012</v>
      </c>
      <c r="C238" s="50"/>
    </row>
    <row r="239" spans="1:3" ht="20.25" customHeight="1">
      <c r="A239" s="5" t="str">
        <f t="shared" si="26"/>
        <v>dom</v>
      </c>
      <c r="B239" s="6">
        <f t="shared" si="27"/>
        <v>40013</v>
      </c>
      <c r="C239" s="50"/>
    </row>
    <row r="240" spans="1:3" ht="20.25" customHeight="1">
      <c r="A240" s="5" t="str">
        <f t="shared" si="26"/>
        <v>seg</v>
      </c>
      <c r="B240" s="6">
        <f t="shared" si="27"/>
        <v>40014</v>
      </c>
      <c r="C240" s="50"/>
    </row>
    <row r="241" spans="1:3" ht="20.25" customHeight="1">
      <c r="A241" s="5" t="str">
        <f t="shared" si="26"/>
        <v>ter</v>
      </c>
      <c r="B241" s="6">
        <f t="shared" si="27"/>
        <v>40015</v>
      </c>
      <c r="C241" s="50"/>
    </row>
    <row r="242" spans="1:3" ht="20.25" customHeight="1">
      <c r="A242" s="5" t="str">
        <f t="shared" si="26"/>
        <v>qua</v>
      </c>
      <c r="B242" s="6">
        <f t="shared" si="27"/>
        <v>40016</v>
      </c>
      <c r="C242" s="50"/>
    </row>
    <row r="243" spans="1:3" ht="20.25" customHeight="1">
      <c r="A243" s="5" t="str">
        <f t="shared" si="26"/>
        <v>qui</v>
      </c>
      <c r="B243" s="6">
        <f t="shared" si="27"/>
        <v>40017</v>
      </c>
      <c r="C243" s="50"/>
    </row>
    <row r="244" spans="1:3" ht="20.25" customHeight="1">
      <c r="A244" s="5" t="str">
        <f t="shared" si="26"/>
        <v>sex</v>
      </c>
      <c r="B244" s="6">
        <f t="shared" si="27"/>
        <v>40018</v>
      </c>
      <c r="C244" s="50"/>
    </row>
    <row r="245" spans="1:3" ht="20.25" customHeight="1">
      <c r="A245" s="5" t="str">
        <f t="shared" si="26"/>
        <v>sáb</v>
      </c>
      <c r="B245" s="6">
        <f t="shared" si="27"/>
        <v>40019</v>
      </c>
      <c r="C245" s="50"/>
    </row>
    <row r="246" spans="1:3" ht="20.25" customHeight="1">
      <c r="A246" s="5" t="str">
        <f t="shared" si="26"/>
        <v>dom</v>
      </c>
      <c r="B246" s="6">
        <f t="shared" si="27"/>
        <v>40020</v>
      </c>
      <c r="C246" s="50"/>
    </row>
    <row r="247" spans="1:3" ht="20.25" customHeight="1">
      <c r="A247" s="5" t="str">
        <f t="shared" si="26"/>
        <v>seg</v>
      </c>
      <c r="B247" s="6">
        <f t="shared" si="27"/>
        <v>40021</v>
      </c>
      <c r="C247" s="50"/>
    </row>
    <row r="248" spans="1:3" ht="20.25" customHeight="1">
      <c r="A248" s="5" t="str">
        <f t="shared" si="26"/>
        <v>ter</v>
      </c>
      <c r="B248" s="6">
        <f t="shared" si="27"/>
        <v>40022</v>
      </c>
      <c r="C248" s="50"/>
    </row>
    <row r="249" spans="1:3" ht="20.25" customHeight="1">
      <c r="A249" s="5" t="str">
        <f t="shared" si="26"/>
        <v>qua</v>
      </c>
      <c r="B249" s="6">
        <f t="shared" si="27"/>
        <v>40023</v>
      </c>
      <c r="C249" s="50"/>
    </row>
    <row r="250" spans="1:3" ht="20.25" customHeight="1">
      <c r="A250" s="5" t="str">
        <f t="shared" si="26"/>
        <v>qui</v>
      </c>
      <c r="B250" s="6">
        <f t="shared" si="27"/>
        <v>40024</v>
      </c>
      <c r="C250" s="50"/>
    </row>
    <row r="251" spans="1:3" ht="20.25" customHeight="1" thickBot="1">
      <c r="A251" s="15" t="str">
        <f t="shared" si="26"/>
        <v>sex</v>
      </c>
      <c r="B251" s="6">
        <f t="shared" si="27"/>
        <v>40025</v>
      </c>
      <c r="C251" s="51"/>
    </row>
    <row r="252" spans="1:3" ht="20.25" customHeight="1">
      <c r="A252" s="13"/>
      <c r="B252" s="13"/>
      <c r="C252" s="16"/>
    </row>
    <row r="253" spans="1:3" ht="20.25" customHeight="1">
      <c r="A253" s="13"/>
      <c r="B253" s="13"/>
      <c r="C253" s="16"/>
    </row>
    <row r="254" spans="1:3" ht="20.25" customHeight="1">
      <c r="A254" s="13"/>
      <c r="B254" s="13"/>
      <c r="C254" s="16"/>
    </row>
    <row r="255" spans="1:3" ht="20.25" customHeight="1">
      <c r="A255" s="13"/>
      <c r="B255" s="13"/>
      <c r="C255" s="16"/>
    </row>
    <row r="256" spans="1:3" ht="20.25" customHeight="1" thickBot="1">
      <c r="A256" s="13"/>
      <c r="B256" s="13"/>
      <c r="C256" s="16"/>
    </row>
    <row r="257" spans="1:3" ht="20.25" customHeight="1">
      <c r="A257" s="110">
        <f>$A$2</f>
        <v>2009</v>
      </c>
      <c r="B257" s="111"/>
      <c r="C257" s="58" t="s">
        <v>14</v>
      </c>
    </row>
    <row r="258" spans="1:3" ht="20.25" customHeight="1">
      <c r="A258" s="5" t="str">
        <f>TEXT(WEEKDAY(B258),"ddd")</f>
        <v>sáb</v>
      </c>
      <c r="B258" s="6">
        <f>B251+1</f>
        <v>40026</v>
      </c>
      <c r="C258" s="94" t="s">
        <v>15</v>
      </c>
    </row>
    <row r="259" spans="1:3" ht="20.25" customHeight="1">
      <c r="A259" s="5" t="str">
        <f aca="true" t="shared" si="28" ref="A259:A272">TEXT(WEEKDAY(B259),"ddd")</f>
        <v>dom</v>
      </c>
      <c r="B259" s="6">
        <f>B258+1</f>
        <v>40027</v>
      </c>
      <c r="C259" s="50"/>
    </row>
    <row r="260" spans="1:3" ht="20.25" customHeight="1">
      <c r="A260" s="5" t="str">
        <f t="shared" si="28"/>
        <v>seg</v>
      </c>
      <c r="B260" s="6">
        <f aca="true" t="shared" si="29" ref="B260:B272">B259+1</f>
        <v>40028</v>
      </c>
      <c r="C260" s="50"/>
    </row>
    <row r="261" spans="1:3" ht="20.25" customHeight="1">
      <c r="A261" s="5" t="str">
        <f t="shared" si="28"/>
        <v>ter</v>
      </c>
      <c r="B261" s="6">
        <f t="shared" si="29"/>
        <v>40029</v>
      </c>
      <c r="C261" s="50"/>
    </row>
    <row r="262" spans="1:3" ht="20.25" customHeight="1">
      <c r="A262" s="5" t="str">
        <f t="shared" si="28"/>
        <v>qua</v>
      </c>
      <c r="B262" s="6">
        <f t="shared" si="29"/>
        <v>40030</v>
      </c>
      <c r="C262" s="50"/>
    </row>
    <row r="263" spans="1:3" ht="20.25" customHeight="1">
      <c r="A263" s="5" t="str">
        <f t="shared" si="28"/>
        <v>qui</v>
      </c>
      <c r="B263" s="6">
        <f t="shared" si="29"/>
        <v>40031</v>
      </c>
      <c r="C263" s="50"/>
    </row>
    <row r="264" spans="1:3" ht="20.25" customHeight="1">
      <c r="A264" s="5" t="str">
        <f t="shared" si="28"/>
        <v>sex</v>
      </c>
      <c r="B264" s="6">
        <f t="shared" si="29"/>
        <v>40032</v>
      </c>
      <c r="C264" s="50"/>
    </row>
    <row r="265" spans="1:3" ht="20.25" customHeight="1">
      <c r="A265" s="5" t="str">
        <f t="shared" si="28"/>
        <v>sáb</v>
      </c>
      <c r="B265" s="6">
        <f t="shared" si="29"/>
        <v>40033</v>
      </c>
      <c r="C265" s="50"/>
    </row>
    <row r="266" spans="1:3" ht="20.25" customHeight="1">
      <c r="A266" s="5" t="str">
        <f t="shared" si="28"/>
        <v>dom</v>
      </c>
      <c r="B266" s="6">
        <f t="shared" si="29"/>
        <v>40034</v>
      </c>
      <c r="C266" s="50"/>
    </row>
    <row r="267" spans="1:3" ht="20.25" customHeight="1">
      <c r="A267" s="5" t="str">
        <f t="shared" si="28"/>
        <v>seg</v>
      </c>
      <c r="B267" s="6">
        <f t="shared" si="29"/>
        <v>40035</v>
      </c>
      <c r="C267" s="50"/>
    </row>
    <row r="268" spans="1:3" ht="20.25" customHeight="1">
      <c r="A268" s="5" t="str">
        <f t="shared" si="28"/>
        <v>ter</v>
      </c>
      <c r="B268" s="6">
        <f t="shared" si="29"/>
        <v>40036</v>
      </c>
      <c r="C268" s="50"/>
    </row>
    <row r="269" spans="1:3" ht="20.25" customHeight="1">
      <c r="A269" s="5" t="str">
        <f t="shared" si="28"/>
        <v>qua</v>
      </c>
      <c r="B269" s="6">
        <f t="shared" si="29"/>
        <v>40037</v>
      </c>
      <c r="C269" s="50"/>
    </row>
    <row r="270" spans="1:3" ht="20.25" customHeight="1">
      <c r="A270" s="5" t="str">
        <f t="shared" si="28"/>
        <v>qui</v>
      </c>
      <c r="B270" s="6">
        <f t="shared" si="29"/>
        <v>40038</v>
      </c>
      <c r="C270" s="50"/>
    </row>
    <row r="271" spans="1:3" ht="20.25" customHeight="1">
      <c r="A271" s="5" t="str">
        <f t="shared" si="28"/>
        <v>sex</v>
      </c>
      <c r="B271" s="6">
        <f t="shared" si="29"/>
        <v>40039</v>
      </c>
      <c r="C271" s="50"/>
    </row>
    <row r="272" spans="1:3" ht="20.25" customHeight="1">
      <c r="A272" s="5" t="str">
        <f t="shared" si="28"/>
        <v>sáb</v>
      </c>
      <c r="B272" s="6">
        <f t="shared" si="29"/>
        <v>40040</v>
      </c>
      <c r="C272" s="50"/>
    </row>
    <row r="273" spans="1:3" ht="20.25" customHeight="1">
      <c r="A273" s="5" t="str">
        <f aca="true" t="shared" si="30" ref="A273:A288">TEXT(WEEKDAY(B273),"ddd")</f>
        <v>dom</v>
      </c>
      <c r="B273" s="6">
        <f>B272+1</f>
        <v>40041</v>
      </c>
      <c r="C273" s="50"/>
    </row>
    <row r="274" spans="1:3" ht="20.25" customHeight="1">
      <c r="A274" s="5" t="str">
        <f t="shared" si="30"/>
        <v>seg</v>
      </c>
      <c r="B274" s="6">
        <f aca="true" t="shared" si="31" ref="B274:B288">B273+1</f>
        <v>40042</v>
      </c>
      <c r="C274" s="50"/>
    </row>
    <row r="275" spans="1:3" ht="20.25" customHeight="1">
      <c r="A275" s="5" t="str">
        <f t="shared" si="30"/>
        <v>ter</v>
      </c>
      <c r="B275" s="6">
        <f t="shared" si="31"/>
        <v>40043</v>
      </c>
      <c r="C275" s="50"/>
    </row>
    <row r="276" spans="1:3" ht="20.25" customHeight="1">
      <c r="A276" s="5" t="str">
        <f t="shared" si="30"/>
        <v>qua</v>
      </c>
      <c r="B276" s="6">
        <f t="shared" si="31"/>
        <v>40044</v>
      </c>
      <c r="C276" s="50"/>
    </row>
    <row r="277" spans="1:3" ht="20.25" customHeight="1">
      <c r="A277" s="5" t="str">
        <f t="shared" si="30"/>
        <v>qui</v>
      </c>
      <c r="B277" s="6">
        <f t="shared" si="31"/>
        <v>40045</v>
      </c>
      <c r="C277" s="50"/>
    </row>
    <row r="278" spans="1:3" ht="20.25" customHeight="1">
      <c r="A278" s="5" t="str">
        <f t="shared" si="30"/>
        <v>sex</v>
      </c>
      <c r="B278" s="6">
        <f t="shared" si="31"/>
        <v>40046</v>
      </c>
      <c r="C278" s="50"/>
    </row>
    <row r="279" spans="1:3" ht="20.25" customHeight="1">
      <c r="A279" s="5" t="str">
        <f t="shared" si="30"/>
        <v>sáb</v>
      </c>
      <c r="B279" s="6">
        <f t="shared" si="31"/>
        <v>40047</v>
      </c>
      <c r="C279" s="50"/>
    </row>
    <row r="280" spans="1:3" ht="20.25" customHeight="1">
      <c r="A280" s="5" t="str">
        <f t="shared" si="30"/>
        <v>dom</v>
      </c>
      <c r="B280" s="6">
        <f t="shared" si="31"/>
        <v>40048</v>
      </c>
      <c r="C280" s="50"/>
    </row>
    <row r="281" spans="1:3" ht="20.25" customHeight="1">
      <c r="A281" s="5" t="str">
        <f t="shared" si="30"/>
        <v>seg</v>
      </c>
      <c r="B281" s="6">
        <f t="shared" si="31"/>
        <v>40049</v>
      </c>
      <c r="C281" s="50"/>
    </row>
    <row r="282" spans="1:3" ht="20.25" customHeight="1">
      <c r="A282" s="5" t="str">
        <f t="shared" si="30"/>
        <v>ter</v>
      </c>
      <c r="B282" s="6">
        <f t="shared" si="31"/>
        <v>40050</v>
      </c>
      <c r="C282" s="50"/>
    </row>
    <row r="283" spans="1:3" ht="20.25" customHeight="1">
      <c r="A283" s="5" t="str">
        <f t="shared" si="30"/>
        <v>qua</v>
      </c>
      <c r="B283" s="6">
        <f t="shared" si="31"/>
        <v>40051</v>
      </c>
      <c r="C283" s="50"/>
    </row>
    <row r="284" spans="1:3" ht="20.25" customHeight="1">
      <c r="A284" s="5" t="str">
        <f t="shared" si="30"/>
        <v>qui</v>
      </c>
      <c r="B284" s="6">
        <f t="shared" si="31"/>
        <v>40052</v>
      </c>
      <c r="C284" s="50"/>
    </row>
    <row r="285" spans="1:3" ht="20.25" customHeight="1">
      <c r="A285" s="5" t="str">
        <f t="shared" si="30"/>
        <v>sex</v>
      </c>
      <c r="B285" s="6">
        <f t="shared" si="31"/>
        <v>40053</v>
      </c>
      <c r="C285" s="50"/>
    </row>
    <row r="286" spans="1:3" ht="20.25" customHeight="1">
      <c r="A286" s="5" t="str">
        <f t="shared" si="30"/>
        <v>sáb</v>
      </c>
      <c r="B286" s="6">
        <f t="shared" si="31"/>
        <v>40054</v>
      </c>
      <c r="C286" s="50"/>
    </row>
    <row r="287" spans="1:3" ht="20.25" customHeight="1">
      <c r="A287" s="5" t="str">
        <f t="shared" si="30"/>
        <v>dom</v>
      </c>
      <c r="B287" s="6">
        <f t="shared" si="31"/>
        <v>40055</v>
      </c>
      <c r="C287" s="50"/>
    </row>
    <row r="288" spans="1:3" ht="20.25" customHeight="1" thickBot="1">
      <c r="A288" s="15" t="str">
        <f t="shared" si="30"/>
        <v>seg</v>
      </c>
      <c r="B288" s="6">
        <f t="shared" si="31"/>
        <v>40056</v>
      </c>
      <c r="C288" s="51"/>
    </row>
    <row r="289" spans="1:3" ht="20.25" customHeight="1">
      <c r="A289" s="13"/>
      <c r="B289" s="13"/>
      <c r="C289" s="16"/>
    </row>
    <row r="290" spans="1:3" ht="20.25" customHeight="1">
      <c r="A290" s="13"/>
      <c r="B290" s="13"/>
      <c r="C290" s="16"/>
    </row>
    <row r="291" spans="1:3" ht="20.25" customHeight="1">
      <c r="A291" s="13"/>
      <c r="B291" s="13"/>
      <c r="C291" s="16"/>
    </row>
    <row r="292" spans="1:3" ht="20.25" customHeight="1">
      <c r="A292" s="13"/>
      <c r="B292" s="13"/>
      <c r="C292" s="16"/>
    </row>
    <row r="293" spans="1:3" ht="20.25" customHeight="1" thickBot="1">
      <c r="A293" s="13"/>
      <c r="B293" s="13"/>
      <c r="C293" s="16"/>
    </row>
    <row r="294" spans="1:3" ht="20.25" customHeight="1">
      <c r="A294" s="110">
        <f>$A$2</f>
        <v>2009</v>
      </c>
      <c r="B294" s="111"/>
      <c r="C294" s="58" t="s">
        <v>16</v>
      </c>
    </row>
    <row r="295" spans="1:3" ht="20.25" customHeight="1">
      <c r="A295" s="5" t="str">
        <f>TEXT(WEEKDAY(B295),"ddd")</f>
        <v>ter</v>
      </c>
      <c r="B295" s="6">
        <f>B288+1</f>
        <v>40057</v>
      </c>
      <c r="C295" s="50" t="s">
        <v>5</v>
      </c>
    </row>
    <row r="296" spans="1:3" ht="20.25" customHeight="1">
      <c r="A296" s="5" t="str">
        <f aca="true" t="shared" si="32" ref="A296:A309">TEXT(WEEKDAY(B296),"ddd")</f>
        <v>qua</v>
      </c>
      <c r="B296" s="6">
        <f>B295+1</f>
        <v>40058</v>
      </c>
      <c r="C296" s="50"/>
    </row>
    <row r="297" spans="1:3" ht="20.25" customHeight="1">
      <c r="A297" s="5" t="str">
        <f t="shared" si="32"/>
        <v>qui</v>
      </c>
      <c r="B297" s="6">
        <f aca="true" t="shared" si="33" ref="B297:B309">B296+1</f>
        <v>40059</v>
      </c>
      <c r="C297" s="50"/>
    </row>
    <row r="298" spans="1:3" ht="20.25" customHeight="1">
      <c r="A298" s="5" t="str">
        <f t="shared" si="32"/>
        <v>sex</v>
      </c>
      <c r="B298" s="6">
        <f t="shared" si="33"/>
        <v>40060</v>
      </c>
      <c r="C298" s="50"/>
    </row>
    <row r="299" spans="1:3" ht="20.25" customHeight="1">
      <c r="A299" s="5" t="str">
        <f t="shared" si="32"/>
        <v>sáb</v>
      </c>
      <c r="B299" s="6">
        <f t="shared" si="33"/>
        <v>40061</v>
      </c>
      <c r="C299" s="50"/>
    </row>
    <row r="300" spans="1:3" ht="20.25" customHeight="1">
      <c r="A300" s="5" t="str">
        <f t="shared" si="32"/>
        <v>dom</v>
      </c>
      <c r="B300" s="6">
        <f t="shared" si="33"/>
        <v>40062</v>
      </c>
      <c r="C300" s="50"/>
    </row>
    <row r="301" spans="1:3" ht="20.25" customHeight="1">
      <c r="A301" s="5" t="str">
        <f t="shared" si="32"/>
        <v>seg</v>
      </c>
      <c r="B301" s="6">
        <f t="shared" si="33"/>
        <v>40063</v>
      </c>
      <c r="C301" s="94" t="s">
        <v>17</v>
      </c>
    </row>
    <row r="302" spans="1:3" ht="20.25" customHeight="1">
      <c r="A302" s="5" t="str">
        <f t="shared" si="32"/>
        <v>ter</v>
      </c>
      <c r="B302" s="6">
        <f t="shared" si="33"/>
        <v>40064</v>
      </c>
      <c r="C302" s="50"/>
    </row>
    <row r="303" spans="1:3" ht="20.25" customHeight="1">
      <c r="A303" s="5" t="str">
        <f t="shared" si="32"/>
        <v>qua</v>
      </c>
      <c r="B303" s="6">
        <f t="shared" si="33"/>
        <v>40065</v>
      </c>
      <c r="C303" s="50"/>
    </row>
    <row r="304" spans="1:3" ht="20.25" customHeight="1">
      <c r="A304" s="5" t="str">
        <f t="shared" si="32"/>
        <v>qui</v>
      </c>
      <c r="B304" s="6">
        <f t="shared" si="33"/>
        <v>40066</v>
      </c>
      <c r="C304" s="50"/>
    </row>
    <row r="305" spans="1:3" ht="20.25" customHeight="1">
      <c r="A305" s="5" t="str">
        <f t="shared" si="32"/>
        <v>sex</v>
      </c>
      <c r="B305" s="6">
        <f t="shared" si="33"/>
        <v>40067</v>
      </c>
      <c r="C305" s="50"/>
    </row>
    <row r="306" spans="1:3" ht="20.25" customHeight="1">
      <c r="A306" s="5" t="str">
        <f t="shared" si="32"/>
        <v>sáb</v>
      </c>
      <c r="B306" s="6">
        <f t="shared" si="33"/>
        <v>40068</v>
      </c>
      <c r="C306" s="50"/>
    </row>
    <row r="307" spans="1:3" ht="20.25" customHeight="1">
      <c r="A307" s="5" t="str">
        <f t="shared" si="32"/>
        <v>dom</v>
      </c>
      <c r="B307" s="6">
        <f t="shared" si="33"/>
        <v>40069</v>
      </c>
      <c r="C307" s="50"/>
    </row>
    <row r="308" spans="1:3" ht="20.25" customHeight="1">
      <c r="A308" s="5" t="str">
        <f t="shared" si="32"/>
        <v>seg</v>
      </c>
      <c r="B308" s="6">
        <f t="shared" si="33"/>
        <v>40070</v>
      </c>
      <c r="C308" s="50"/>
    </row>
    <row r="309" spans="1:3" ht="20.25" customHeight="1">
      <c r="A309" s="5" t="str">
        <f t="shared" si="32"/>
        <v>ter</v>
      </c>
      <c r="B309" s="6">
        <f t="shared" si="33"/>
        <v>40071</v>
      </c>
      <c r="C309" s="50"/>
    </row>
    <row r="310" spans="1:3" ht="20.25" customHeight="1">
      <c r="A310" s="5" t="str">
        <f aca="true" t="shared" si="34" ref="A310:A324">TEXT(WEEKDAY(B310),"ddd")</f>
        <v>qua</v>
      </c>
      <c r="B310" s="6">
        <f>B309+1</f>
        <v>40072</v>
      </c>
      <c r="C310" s="50"/>
    </row>
    <row r="311" spans="1:3" ht="20.25" customHeight="1">
      <c r="A311" s="5" t="str">
        <f t="shared" si="34"/>
        <v>qui</v>
      </c>
      <c r="B311" s="6">
        <f aca="true" t="shared" si="35" ref="B311:B324">B310+1</f>
        <v>40073</v>
      </c>
      <c r="C311" s="50"/>
    </row>
    <row r="312" spans="1:3" ht="20.25" customHeight="1">
      <c r="A312" s="5" t="str">
        <f t="shared" si="34"/>
        <v>sex</v>
      </c>
      <c r="B312" s="6">
        <f t="shared" si="35"/>
        <v>40074</v>
      </c>
      <c r="C312" s="50"/>
    </row>
    <row r="313" spans="1:3" ht="20.25" customHeight="1">
      <c r="A313" s="5" t="str">
        <f t="shared" si="34"/>
        <v>sáb</v>
      </c>
      <c r="B313" s="6">
        <f t="shared" si="35"/>
        <v>40075</v>
      </c>
      <c r="C313" s="50"/>
    </row>
    <row r="314" spans="1:3" ht="20.25" customHeight="1">
      <c r="A314" s="5" t="str">
        <f t="shared" si="34"/>
        <v>dom</v>
      </c>
      <c r="B314" s="6">
        <f t="shared" si="35"/>
        <v>40076</v>
      </c>
      <c r="C314" s="50"/>
    </row>
    <row r="315" spans="1:3" ht="20.25" customHeight="1">
      <c r="A315" s="5" t="str">
        <f t="shared" si="34"/>
        <v>seg</v>
      </c>
      <c r="B315" s="6">
        <f t="shared" si="35"/>
        <v>40077</v>
      </c>
      <c r="C315" s="50"/>
    </row>
    <row r="316" spans="1:3" ht="20.25" customHeight="1">
      <c r="A316" s="5" t="str">
        <f t="shared" si="34"/>
        <v>ter</v>
      </c>
      <c r="B316" s="6">
        <f t="shared" si="35"/>
        <v>40078</v>
      </c>
      <c r="C316" s="50"/>
    </row>
    <row r="317" spans="1:3" ht="20.25" customHeight="1">
      <c r="A317" s="5" t="str">
        <f t="shared" si="34"/>
        <v>qua</v>
      </c>
      <c r="B317" s="6">
        <f t="shared" si="35"/>
        <v>40079</v>
      </c>
      <c r="C317" s="50"/>
    </row>
    <row r="318" spans="1:3" ht="20.25" customHeight="1">
      <c r="A318" s="5" t="str">
        <f t="shared" si="34"/>
        <v>qui</v>
      </c>
      <c r="B318" s="6">
        <f t="shared" si="35"/>
        <v>40080</v>
      </c>
      <c r="C318" s="50"/>
    </row>
    <row r="319" spans="1:3" ht="20.25" customHeight="1">
      <c r="A319" s="5" t="str">
        <f t="shared" si="34"/>
        <v>sex</v>
      </c>
      <c r="B319" s="6">
        <f t="shared" si="35"/>
        <v>40081</v>
      </c>
      <c r="C319" s="50"/>
    </row>
    <row r="320" spans="1:3" ht="20.25" customHeight="1">
      <c r="A320" s="5" t="str">
        <f t="shared" si="34"/>
        <v>sáb</v>
      </c>
      <c r="B320" s="6">
        <f t="shared" si="35"/>
        <v>40082</v>
      </c>
      <c r="C320" s="50"/>
    </row>
    <row r="321" spans="1:3" ht="20.25" customHeight="1">
      <c r="A321" s="5" t="str">
        <f t="shared" si="34"/>
        <v>dom</v>
      </c>
      <c r="B321" s="6">
        <f t="shared" si="35"/>
        <v>40083</v>
      </c>
      <c r="C321" s="50"/>
    </row>
    <row r="322" spans="1:3" ht="20.25" customHeight="1">
      <c r="A322" s="5" t="str">
        <f t="shared" si="34"/>
        <v>seg</v>
      </c>
      <c r="B322" s="6">
        <f t="shared" si="35"/>
        <v>40084</v>
      </c>
      <c r="C322" s="50"/>
    </row>
    <row r="323" spans="1:3" ht="20.25" customHeight="1">
      <c r="A323" s="5" t="str">
        <f t="shared" si="34"/>
        <v>ter</v>
      </c>
      <c r="B323" s="6">
        <f t="shared" si="35"/>
        <v>40085</v>
      </c>
      <c r="C323" s="50"/>
    </row>
    <row r="324" spans="1:3" ht="20.25" customHeight="1" thickBot="1">
      <c r="A324" s="15" t="str">
        <f t="shared" si="34"/>
        <v>qua</v>
      </c>
      <c r="B324" s="6">
        <f t="shared" si="35"/>
        <v>40086</v>
      </c>
      <c r="C324" s="51"/>
    </row>
    <row r="325" spans="1:3" ht="20.25" customHeight="1">
      <c r="A325" s="13"/>
      <c r="B325" s="13"/>
      <c r="C325" s="16"/>
    </row>
    <row r="326" spans="1:3" ht="20.25" customHeight="1">
      <c r="A326" s="13"/>
      <c r="B326" s="13"/>
      <c r="C326" s="16"/>
    </row>
    <row r="327" spans="1:3" ht="20.25" customHeight="1">
      <c r="A327" s="13"/>
      <c r="B327" s="13"/>
      <c r="C327" s="16"/>
    </row>
    <row r="328" spans="1:3" ht="20.25" customHeight="1">
      <c r="A328" s="13"/>
      <c r="B328" s="13"/>
      <c r="C328" s="16"/>
    </row>
    <row r="329" spans="1:3" ht="20.25" customHeight="1">
      <c r="A329" s="13"/>
      <c r="B329" s="13"/>
      <c r="C329" s="16"/>
    </row>
    <row r="330" spans="1:3" ht="20.25" customHeight="1" thickBot="1">
      <c r="A330" s="13"/>
      <c r="B330" s="13"/>
      <c r="C330" s="16"/>
    </row>
    <row r="331" spans="1:3" ht="20.25" customHeight="1">
      <c r="A331" s="110">
        <f>$A$2</f>
        <v>2009</v>
      </c>
      <c r="B331" s="111"/>
      <c r="C331" s="58" t="s">
        <v>18</v>
      </c>
    </row>
    <row r="332" spans="1:3" ht="20.25" customHeight="1">
      <c r="A332" s="5" t="str">
        <f>TEXT(WEEKDAY(B332),"ddd")</f>
        <v>qui</v>
      </c>
      <c r="B332" s="6">
        <f>B324+1</f>
        <v>40087</v>
      </c>
      <c r="C332" s="50" t="s">
        <v>5</v>
      </c>
    </row>
    <row r="333" spans="1:3" ht="20.25" customHeight="1">
      <c r="A333" s="5" t="str">
        <f aca="true" t="shared" si="36" ref="A333:A346">TEXT(WEEKDAY(B333),"ddd")</f>
        <v>sex</v>
      </c>
      <c r="B333" s="6">
        <f>B332+1</f>
        <v>40088</v>
      </c>
      <c r="C333" s="50"/>
    </row>
    <row r="334" spans="1:3" ht="20.25" customHeight="1">
      <c r="A334" s="5" t="str">
        <f t="shared" si="36"/>
        <v>sáb</v>
      </c>
      <c r="B334" s="6">
        <f aca="true" t="shared" si="37" ref="B334:B346">B333+1</f>
        <v>40089</v>
      </c>
      <c r="C334" s="50"/>
    </row>
    <row r="335" spans="1:3" ht="20.25" customHeight="1">
      <c r="A335" s="5" t="str">
        <f t="shared" si="36"/>
        <v>dom</v>
      </c>
      <c r="B335" s="6">
        <f t="shared" si="37"/>
        <v>40090</v>
      </c>
      <c r="C335" s="50"/>
    </row>
    <row r="336" spans="1:3" ht="20.25" customHeight="1">
      <c r="A336" s="5" t="str">
        <f t="shared" si="36"/>
        <v>seg</v>
      </c>
      <c r="B336" s="6">
        <f t="shared" si="37"/>
        <v>40091</v>
      </c>
      <c r="C336" s="50"/>
    </row>
    <row r="337" spans="1:3" ht="20.25" customHeight="1">
      <c r="A337" s="5" t="str">
        <f t="shared" si="36"/>
        <v>ter</v>
      </c>
      <c r="B337" s="6">
        <f t="shared" si="37"/>
        <v>40092</v>
      </c>
      <c r="C337" s="50"/>
    </row>
    <row r="338" spans="1:3" ht="20.25" customHeight="1">
      <c r="A338" s="5" t="str">
        <f t="shared" si="36"/>
        <v>qua</v>
      </c>
      <c r="B338" s="6">
        <f t="shared" si="37"/>
        <v>40093</v>
      </c>
      <c r="C338" s="50"/>
    </row>
    <row r="339" spans="1:3" ht="20.25" customHeight="1">
      <c r="A339" s="5" t="str">
        <f t="shared" si="36"/>
        <v>qui</v>
      </c>
      <c r="B339" s="6">
        <f t="shared" si="37"/>
        <v>40094</v>
      </c>
      <c r="C339" s="50"/>
    </row>
    <row r="340" spans="1:3" ht="20.25" customHeight="1">
      <c r="A340" s="5" t="str">
        <f t="shared" si="36"/>
        <v>sex</v>
      </c>
      <c r="B340" s="6">
        <f t="shared" si="37"/>
        <v>40095</v>
      </c>
      <c r="C340" s="50"/>
    </row>
    <row r="341" spans="1:3" ht="20.25" customHeight="1">
      <c r="A341" s="5" t="str">
        <f t="shared" si="36"/>
        <v>sáb</v>
      </c>
      <c r="B341" s="6">
        <f t="shared" si="37"/>
        <v>40096</v>
      </c>
      <c r="C341" s="50"/>
    </row>
    <row r="342" spans="1:3" ht="20.25" customHeight="1">
      <c r="A342" s="5" t="str">
        <f t="shared" si="36"/>
        <v>dom</v>
      </c>
      <c r="B342" s="6">
        <f t="shared" si="37"/>
        <v>40097</v>
      </c>
      <c r="C342" s="50"/>
    </row>
    <row r="343" spans="1:3" ht="20.25" customHeight="1">
      <c r="A343" s="5" t="str">
        <f t="shared" si="36"/>
        <v>seg</v>
      </c>
      <c r="B343" s="6">
        <f t="shared" si="37"/>
        <v>40098</v>
      </c>
      <c r="C343" s="94" t="s">
        <v>19</v>
      </c>
    </row>
    <row r="344" spans="1:3" ht="20.25" customHeight="1">
      <c r="A344" s="5" t="str">
        <f t="shared" si="36"/>
        <v>ter</v>
      </c>
      <c r="B344" s="6">
        <f t="shared" si="37"/>
        <v>40099</v>
      </c>
      <c r="C344" s="50"/>
    </row>
    <row r="345" spans="1:3" ht="20.25" customHeight="1">
      <c r="A345" s="5" t="str">
        <f t="shared" si="36"/>
        <v>qua</v>
      </c>
      <c r="B345" s="6">
        <f t="shared" si="37"/>
        <v>40100</v>
      </c>
      <c r="C345" s="50"/>
    </row>
    <row r="346" spans="1:3" ht="20.25" customHeight="1">
      <c r="A346" s="5" t="str">
        <f t="shared" si="36"/>
        <v>qui</v>
      </c>
      <c r="B346" s="6">
        <f t="shared" si="37"/>
        <v>40101</v>
      </c>
      <c r="C346" s="50"/>
    </row>
    <row r="347" spans="1:3" ht="20.25" customHeight="1">
      <c r="A347" s="5" t="str">
        <f aca="true" t="shared" si="38" ref="A347:A362">TEXT(WEEKDAY(B347),"ddd")</f>
        <v>sex</v>
      </c>
      <c r="B347" s="6">
        <f>B346+1</f>
        <v>40102</v>
      </c>
      <c r="C347" s="50"/>
    </row>
    <row r="348" spans="1:3" ht="20.25" customHeight="1">
      <c r="A348" s="5" t="str">
        <f t="shared" si="38"/>
        <v>sáb</v>
      </c>
      <c r="B348" s="6">
        <f aca="true" t="shared" si="39" ref="B348:B362">B347+1</f>
        <v>40103</v>
      </c>
      <c r="C348" s="50"/>
    </row>
    <row r="349" spans="1:3" ht="20.25" customHeight="1">
      <c r="A349" s="5" t="str">
        <f t="shared" si="38"/>
        <v>dom</v>
      </c>
      <c r="B349" s="6">
        <f t="shared" si="39"/>
        <v>40104</v>
      </c>
      <c r="C349" s="50"/>
    </row>
    <row r="350" spans="1:3" ht="20.25" customHeight="1">
      <c r="A350" s="5" t="str">
        <f t="shared" si="38"/>
        <v>seg</v>
      </c>
      <c r="B350" s="6">
        <f t="shared" si="39"/>
        <v>40105</v>
      </c>
      <c r="C350" s="50"/>
    </row>
    <row r="351" spans="1:3" ht="20.25" customHeight="1">
      <c r="A351" s="5" t="str">
        <f t="shared" si="38"/>
        <v>ter</v>
      </c>
      <c r="B351" s="6">
        <f t="shared" si="39"/>
        <v>40106</v>
      </c>
      <c r="C351" s="50"/>
    </row>
    <row r="352" spans="1:3" ht="20.25" customHeight="1">
      <c r="A352" s="5" t="str">
        <f t="shared" si="38"/>
        <v>qua</v>
      </c>
      <c r="B352" s="6">
        <f t="shared" si="39"/>
        <v>40107</v>
      </c>
      <c r="C352" s="50"/>
    </row>
    <row r="353" spans="1:3" ht="20.25" customHeight="1">
      <c r="A353" s="5" t="str">
        <f t="shared" si="38"/>
        <v>qui</v>
      </c>
      <c r="B353" s="6">
        <f t="shared" si="39"/>
        <v>40108</v>
      </c>
      <c r="C353" s="50"/>
    </row>
    <row r="354" spans="1:3" ht="20.25" customHeight="1">
      <c r="A354" s="5" t="str">
        <f t="shared" si="38"/>
        <v>sex</v>
      </c>
      <c r="B354" s="6">
        <f t="shared" si="39"/>
        <v>40109</v>
      </c>
      <c r="C354" s="50"/>
    </row>
    <row r="355" spans="1:3" ht="20.25" customHeight="1">
      <c r="A355" s="5" t="str">
        <f t="shared" si="38"/>
        <v>sáb</v>
      </c>
      <c r="B355" s="6">
        <f t="shared" si="39"/>
        <v>40110</v>
      </c>
      <c r="C355" s="50"/>
    </row>
    <row r="356" spans="1:3" ht="20.25" customHeight="1">
      <c r="A356" s="5" t="str">
        <f t="shared" si="38"/>
        <v>dom</v>
      </c>
      <c r="B356" s="6">
        <f t="shared" si="39"/>
        <v>40111</v>
      </c>
      <c r="C356" s="50"/>
    </row>
    <row r="357" spans="1:3" ht="20.25" customHeight="1">
      <c r="A357" s="5" t="str">
        <f t="shared" si="38"/>
        <v>seg</v>
      </c>
      <c r="B357" s="6">
        <f t="shared" si="39"/>
        <v>40112</v>
      </c>
      <c r="C357" s="50"/>
    </row>
    <row r="358" spans="1:3" ht="20.25" customHeight="1">
      <c r="A358" s="5" t="str">
        <f t="shared" si="38"/>
        <v>ter</v>
      </c>
      <c r="B358" s="6">
        <f t="shared" si="39"/>
        <v>40113</v>
      </c>
      <c r="C358" s="50"/>
    </row>
    <row r="359" spans="1:3" ht="20.25" customHeight="1">
      <c r="A359" s="5" t="str">
        <f t="shared" si="38"/>
        <v>qua</v>
      </c>
      <c r="B359" s="6">
        <f t="shared" si="39"/>
        <v>40114</v>
      </c>
      <c r="C359" s="94" t="s">
        <v>20</v>
      </c>
    </row>
    <row r="360" spans="1:3" ht="20.25" customHeight="1">
      <c r="A360" s="5" t="str">
        <f t="shared" si="38"/>
        <v>qui</v>
      </c>
      <c r="B360" s="6">
        <f t="shared" si="39"/>
        <v>40115</v>
      </c>
      <c r="C360" s="50"/>
    </row>
    <row r="361" spans="1:3" ht="20.25" customHeight="1">
      <c r="A361" s="5" t="str">
        <f t="shared" si="38"/>
        <v>sex</v>
      </c>
      <c r="B361" s="6">
        <f t="shared" si="39"/>
        <v>40116</v>
      </c>
      <c r="C361" s="50"/>
    </row>
    <row r="362" spans="1:3" ht="20.25" customHeight="1" thickBot="1">
      <c r="A362" s="15" t="str">
        <f t="shared" si="38"/>
        <v>sáb</v>
      </c>
      <c r="B362" s="6">
        <f t="shared" si="39"/>
        <v>40117</v>
      </c>
      <c r="C362" s="51"/>
    </row>
    <row r="363" spans="1:3" ht="20.25" customHeight="1">
      <c r="A363" s="13"/>
      <c r="B363" s="13"/>
      <c r="C363" s="16"/>
    </row>
    <row r="364" spans="1:3" ht="20.25" customHeight="1">
      <c r="A364" s="13"/>
      <c r="B364" s="13"/>
      <c r="C364" s="16"/>
    </row>
    <row r="365" spans="1:3" ht="20.25" customHeight="1">
      <c r="A365" s="13"/>
      <c r="B365" s="13"/>
      <c r="C365" s="16"/>
    </row>
    <row r="366" spans="1:3" ht="20.25" customHeight="1">
      <c r="A366" s="13"/>
      <c r="B366" s="13"/>
      <c r="C366" s="16"/>
    </row>
    <row r="367" spans="1:3" ht="20.25" customHeight="1" thickBot="1">
      <c r="A367" s="13"/>
      <c r="B367" s="13"/>
      <c r="C367" s="16"/>
    </row>
    <row r="368" spans="1:3" ht="20.25" customHeight="1">
      <c r="A368" s="110">
        <f>$A$2</f>
        <v>2009</v>
      </c>
      <c r="B368" s="111"/>
      <c r="C368" s="58" t="s">
        <v>21</v>
      </c>
    </row>
    <row r="369" spans="1:3" ht="20.25" customHeight="1">
      <c r="A369" s="5" t="str">
        <f>TEXT(WEEKDAY(B369),"ddd")</f>
        <v>dom</v>
      </c>
      <c r="B369" s="6">
        <f>B362+1</f>
        <v>40118</v>
      </c>
      <c r="C369" s="50" t="s">
        <v>5</v>
      </c>
    </row>
    <row r="370" spans="1:3" ht="20.25" customHeight="1">
      <c r="A370" s="5" t="str">
        <f aca="true" t="shared" si="40" ref="A370:A383">TEXT(WEEKDAY(B370),"ddd")</f>
        <v>seg</v>
      </c>
      <c r="B370" s="6">
        <f>B369+1</f>
        <v>40119</v>
      </c>
      <c r="C370" s="94" t="s">
        <v>22</v>
      </c>
    </row>
    <row r="371" spans="1:3" ht="20.25" customHeight="1">
      <c r="A371" s="5" t="str">
        <f t="shared" si="40"/>
        <v>ter</v>
      </c>
      <c r="B371" s="6">
        <f aca="true" t="shared" si="41" ref="B371:B383">B370+1</f>
        <v>40120</v>
      </c>
      <c r="C371" s="50"/>
    </row>
    <row r="372" spans="1:3" ht="20.25" customHeight="1">
      <c r="A372" s="5" t="str">
        <f t="shared" si="40"/>
        <v>qua</v>
      </c>
      <c r="B372" s="6">
        <f t="shared" si="41"/>
        <v>40121</v>
      </c>
      <c r="C372" s="50"/>
    </row>
    <row r="373" spans="1:3" ht="20.25" customHeight="1">
      <c r="A373" s="5" t="str">
        <f t="shared" si="40"/>
        <v>qui</v>
      </c>
      <c r="B373" s="6">
        <f t="shared" si="41"/>
        <v>40122</v>
      </c>
      <c r="C373" s="50"/>
    </row>
    <row r="374" spans="1:3" ht="20.25" customHeight="1">
      <c r="A374" s="5" t="str">
        <f t="shared" si="40"/>
        <v>sex</v>
      </c>
      <c r="B374" s="6">
        <f t="shared" si="41"/>
        <v>40123</v>
      </c>
      <c r="C374" s="50"/>
    </row>
    <row r="375" spans="1:3" ht="20.25" customHeight="1">
      <c r="A375" s="5" t="str">
        <f t="shared" si="40"/>
        <v>sáb</v>
      </c>
      <c r="B375" s="6">
        <f t="shared" si="41"/>
        <v>40124</v>
      </c>
      <c r="C375" s="50"/>
    </row>
    <row r="376" spans="1:3" ht="20.25" customHeight="1">
      <c r="A376" s="5" t="str">
        <f t="shared" si="40"/>
        <v>dom</v>
      </c>
      <c r="B376" s="6">
        <f t="shared" si="41"/>
        <v>40125</v>
      </c>
      <c r="C376" s="50"/>
    </row>
    <row r="377" spans="1:3" ht="20.25" customHeight="1">
      <c r="A377" s="5" t="str">
        <f t="shared" si="40"/>
        <v>seg</v>
      </c>
      <c r="B377" s="6">
        <f t="shared" si="41"/>
        <v>40126</v>
      </c>
      <c r="C377" s="50"/>
    </row>
    <row r="378" spans="1:3" ht="20.25" customHeight="1">
      <c r="A378" s="5" t="str">
        <f t="shared" si="40"/>
        <v>ter</v>
      </c>
      <c r="B378" s="6">
        <f t="shared" si="41"/>
        <v>40127</v>
      </c>
      <c r="C378" s="50"/>
    </row>
    <row r="379" spans="1:3" ht="20.25" customHeight="1">
      <c r="A379" s="5" t="str">
        <f t="shared" si="40"/>
        <v>qua</v>
      </c>
      <c r="B379" s="6">
        <f t="shared" si="41"/>
        <v>40128</v>
      </c>
      <c r="C379" s="50"/>
    </row>
    <row r="380" spans="1:3" ht="20.25" customHeight="1">
      <c r="A380" s="5" t="str">
        <f t="shared" si="40"/>
        <v>qui</v>
      </c>
      <c r="B380" s="6">
        <f t="shared" si="41"/>
        <v>40129</v>
      </c>
      <c r="C380" s="50"/>
    </row>
    <row r="381" spans="1:3" ht="20.25" customHeight="1">
      <c r="A381" s="5" t="str">
        <f t="shared" si="40"/>
        <v>sex</v>
      </c>
      <c r="B381" s="6">
        <f t="shared" si="41"/>
        <v>40130</v>
      </c>
      <c r="C381" s="50"/>
    </row>
    <row r="382" spans="1:3" ht="20.25" customHeight="1">
      <c r="A382" s="5" t="str">
        <f t="shared" si="40"/>
        <v>sáb</v>
      </c>
      <c r="B382" s="6">
        <f t="shared" si="41"/>
        <v>40131</v>
      </c>
      <c r="C382" s="50"/>
    </row>
    <row r="383" spans="1:3" ht="20.25" customHeight="1">
      <c r="A383" s="5" t="str">
        <f t="shared" si="40"/>
        <v>dom</v>
      </c>
      <c r="B383" s="6">
        <f t="shared" si="41"/>
        <v>40132</v>
      </c>
      <c r="C383" s="94" t="s">
        <v>23</v>
      </c>
    </row>
    <row r="384" spans="1:3" ht="20.25" customHeight="1">
      <c r="A384" s="5" t="str">
        <f aca="true" t="shared" si="42" ref="A384:A398">TEXT(WEEKDAY(B384),"ddd")</f>
        <v>seg</v>
      </c>
      <c r="B384" s="6">
        <f>B383+1</f>
        <v>40133</v>
      </c>
      <c r="C384" s="50"/>
    </row>
    <row r="385" spans="1:3" ht="20.25" customHeight="1">
      <c r="A385" s="5" t="str">
        <f t="shared" si="42"/>
        <v>ter</v>
      </c>
      <c r="B385" s="6">
        <f aca="true" t="shared" si="43" ref="B385:B398">B384+1</f>
        <v>40134</v>
      </c>
      <c r="C385" s="50"/>
    </row>
    <row r="386" spans="1:3" ht="20.25" customHeight="1">
      <c r="A386" s="5" t="str">
        <f t="shared" si="42"/>
        <v>qua</v>
      </c>
      <c r="B386" s="6">
        <f t="shared" si="43"/>
        <v>40135</v>
      </c>
      <c r="C386" s="50"/>
    </row>
    <row r="387" spans="1:3" ht="20.25" customHeight="1">
      <c r="A387" s="5" t="str">
        <f t="shared" si="42"/>
        <v>qui</v>
      </c>
      <c r="B387" s="6">
        <f t="shared" si="43"/>
        <v>40136</v>
      </c>
      <c r="C387" s="50"/>
    </row>
    <row r="388" spans="1:3" ht="20.25" customHeight="1">
      <c r="A388" s="5" t="str">
        <f t="shared" si="42"/>
        <v>sex</v>
      </c>
      <c r="B388" s="6">
        <f t="shared" si="43"/>
        <v>40137</v>
      </c>
      <c r="C388" s="50"/>
    </row>
    <row r="389" spans="1:3" ht="20.25" customHeight="1">
      <c r="A389" s="5" t="str">
        <f t="shared" si="42"/>
        <v>sáb</v>
      </c>
      <c r="B389" s="6">
        <f t="shared" si="43"/>
        <v>40138</v>
      </c>
      <c r="C389" s="50"/>
    </row>
    <row r="390" spans="1:3" ht="20.25" customHeight="1">
      <c r="A390" s="5" t="str">
        <f t="shared" si="42"/>
        <v>dom</v>
      </c>
      <c r="B390" s="6">
        <f t="shared" si="43"/>
        <v>40139</v>
      </c>
      <c r="C390" s="50"/>
    </row>
    <row r="391" spans="1:3" ht="20.25" customHeight="1">
      <c r="A391" s="5" t="str">
        <f t="shared" si="42"/>
        <v>seg</v>
      </c>
      <c r="B391" s="6">
        <f t="shared" si="43"/>
        <v>40140</v>
      </c>
      <c r="C391" s="50"/>
    </row>
    <row r="392" spans="1:3" ht="20.25" customHeight="1">
      <c r="A392" s="5" t="str">
        <f t="shared" si="42"/>
        <v>ter</v>
      </c>
      <c r="B392" s="6">
        <f t="shared" si="43"/>
        <v>40141</v>
      </c>
      <c r="C392" s="50"/>
    </row>
    <row r="393" spans="1:3" ht="20.25" customHeight="1">
      <c r="A393" s="5" t="str">
        <f t="shared" si="42"/>
        <v>qua</v>
      </c>
      <c r="B393" s="6">
        <f t="shared" si="43"/>
        <v>40142</v>
      </c>
      <c r="C393" s="50"/>
    </row>
    <row r="394" spans="1:3" ht="20.25" customHeight="1">
      <c r="A394" s="5" t="str">
        <f t="shared" si="42"/>
        <v>qui</v>
      </c>
      <c r="B394" s="6">
        <f t="shared" si="43"/>
        <v>40143</v>
      </c>
      <c r="C394" s="50"/>
    </row>
    <row r="395" spans="1:3" ht="20.25" customHeight="1">
      <c r="A395" s="5" t="str">
        <f t="shared" si="42"/>
        <v>sex</v>
      </c>
      <c r="B395" s="6">
        <f t="shared" si="43"/>
        <v>40144</v>
      </c>
      <c r="C395" s="50"/>
    </row>
    <row r="396" spans="1:3" ht="20.25" customHeight="1">
      <c r="A396" s="5" t="str">
        <f t="shared" si="42"/>
        <v>sáb</v>
      </c>
      <c r="B396" s="6">
        <f t="shared" si="43"/>
        <v>40145</v>
      </c>
      <c r="C396" s="50"/>
    </row>
    <row r="397" spans="1:3" ht="20.25" customHeight="1">
      <c r="A397" s="5" t="str">
        <f t="shared" si="42"/>
        <v>dom</v>
      </c>
      <c r="B397" s="6">
        <f t="shared" si="43"/>
        <v>40146</v>
      </c>
      <c r="C397" s="50"/>
    </row>
    <row r="398" spans="1:3" ht="20.25" customHeight="1" thickBot="1">
      <c r="A398" s="15" t="str">
        <f t="shared" si="42"/>
        <v>seg</v>
      </c>
      <c r="B398" s="6">
        <f t="shared" si="43"/>
        <v>40147</v>
      </c>
      <c r="C398" s="51"/>
    </row>
    <row r="399" spans="1:3" ht="20.25" customHeight="1">
      <c r="A399" s="13"/>
      <c r="B399" s="13"/>
      <c r="C399" s="16"/>
    </row>
    <row r="400" spans="1:3" ht="20.25" customHeight="1">
      <c r="A400" s="13"/>
      <c r="B400" s="13"/>
      <c r="C400" s="16"/>
    </row>
    <row r="401" spans="1:3" ht="20.25" customHeight="1">
      <c r="A401" s="13"/>
      <c r="B401" s="13"/>
      <c r="C401" s="16"/>
    </row>
    <row r="402" spans="1:3" ht="20.25" customHeight="1">
      <c r="A402" s="13"/>
      <c r="B402" s="13"/>
      <c r="C402" s="16"/>
    </row>
    <row r="403" spans="1:3" ht="20.25" customHeight="1">
      <c r="A403" s="13"/>
      <c r="B403" s="13"/>
      <c r="C403" s="16"/>
    </row>
    <row r="404" spans="1:3" ht="20.25" customHeight="1" thickBot="1">
      <c r="A404" s="13"/>
      <c r="B404" s="13"/>
      <c r="C404" s="16"/>
    </row>
    <row r="405" spans="1:3" ht="20.25" customHeight="1">
      <c r="A405" s="110">
        <f>$A$2</f>
        <v>2009</v>
      </c>
      <c r="B405" s="111"/>
      <c r="C405" s="58" t="s">
        <v>24</v>
      </c>
    </row>
    <row r="406" spans="1:3" ht="20.25" customHeight="1">
      <c r="A406" s="5" t="str">
        <f>TEXT(WEEKDAY(B406),"ddd")</f>
        <v>ter</v>
      </c>
      <c r="B406" s="6">
        <f>B398+1</f>
        <v>40148</v>
      </c>
      <c r="C406" s="50"/>
    </row>
    <row r="407" spans="1:3" ht="20.25" customHeight="1">
      <c r="A407" s="5" t="str">
        <f aca="true" t="shared" si="44" ref="A407:A420">TEXT(WEEKDAY(B407),"ddd")</f>
        <v>qua</v>
      </c>
      <c r="B407" s="6">
        <f>B406+1</f>
        <v>40149</v>
      </c>
      <c r="C407" s="50"/>
    </row>
    <row r="408" spans="1:3" ht="20.25" customHeight="1">
      <c r="A408" s="5" t="str">
        <f t="shared" si="44"/>
        <v>qui</v>
      </c>
      <c r="B408" s="6">
        <f aca="true" t="shared" si="45" ref="B408:B420">B407+1</f>
        <v>40150</v>
      </c>
      <c r="C408" s="50"/>
    </row>
    <row r="409" spans="1:3" ht="20.25" customHeight="1">
      <c r="A409" s="5" t="str">
        <f t="shared" si="44"/>
        <v>sex</v>
      </c>
      <c r="B409" s="6">
        <f t="shared" si="45"/>
        <v>40151</v>
      </c>
      <c r="C409" s="50"/>
    </row>
    <row r="410" spans="1:3" ht="20.25" customHeight="1">
      <c r="A410" s="5" t="str">
        <f t="shared" si="44"/>
        <v>sáb</v>
      </c>
      <c r="B410" s="6">
        <f t="shared" si="45"/>
        <v>40152</v>
      </c>
      <c r="C410" s="50"/>
    </row>
    <row r="411" spans="1:3" ht="20.25" customHeight="1">
      <c r="A411" s="5" t="str">
        <f t="shared" si="44"/>
        <v>dom</v>
      </c>
      <c r="B411" s="6">
        <f t="shared" si="45"/>
        <v>40153</v>
      </c>
      <c r="C411" s="50"/>
    </row>
    <row r="412" spans="1:3" ht="20.25" customHeight="1">
      <c r="A412" s="5" t="str">
        <f t="shared" si="44"/>
        <v>seg</v>
      </c>
      <c r="B412" s="6">
        <f t="shared" si="45"/>
        <v>40154</v>
      </c>
      <c r="C412" s="50"/>
    </row>
    <row r="413" spans="1:3" ht="20.25" customHeight="1">
      <c r="A413" s="5" t="str">
        <f t="shared" si="44"/>
        <v>ter</v>
      </c>
      <c r="B413" s="6">
        <f t="shared" si="45"/>
        <v>40155</v>
      </c>
      <c r="C413" s="50"/>
    </row>
    <row r="414" spans="1:3" ht="20.25" customHeight="1">
      <c r="A414" s="5" t="str">
        <f t="shared" si="44"/>
        <v>qua</v>
      </c>
      <c r="B414" s="6">
        <f t="shared" si="45"/>
        <v>40156</v>
      </c>
      <c r="C414" s="50"/>
    </row>
    <row r="415" spans="1:3" ht="20.25" customHeight="1">
      <c r="A415" s="5" t="str">
        <f t="shared" si="44"/>
        <v>qui</v>
      </c>
      <c r="B415" s="6">
        <f t="shared" si="45"/>
        <v>40157</v>
      </c>
      <c r="C415" s="50"/>
    </row>
    <row r="416" spans="1:3" ht="20.25" customHeight="1">
      <c r="A416" s="5" t="str">
        <f t="shared" si="44"/>
        <v>sex</v>
      </c>
      <c r="B416" s="6">
        <f t="shared" si="45"/>
        <v>40158</v>
      </c>
      <c r="C416" s="50"/>
    </row>
    <row r="417" spans="1:3" ht="20.25" customHeight="1">
      <c r="A417" s="5" t="str">
        <f t="shared" si="44"/>
        <v>sáb</v>
      </c>
      <c r="B417" s="6">
        <f t="shared" si="45"/>
        <v>40159</v>
      </c>
      <c r="C417" s="50"/>
    </row>
    <row r="418" spans="1:3" ht="20.25" customHeight="1">
      <c r="A418" s="5" t="str">
        <f t="shared" si="44"/>
        <v>dom</v>
      </c>
      <c r="B418" s="6">
        <f t="shared" si="45"/>
        <v>40160</v>
      </c>
      <c r="C418" s="50"/>
    </row>
    <row r="419" spans="1:3" ht="20.25" customHeight="1">
      <c r="A419" s="5" t="str">
        <f t="shared" si="44"/>
        <v>seg</v>
      </c>
      <c r="B419" s="6">
        <f t="shared" si="45"/>
        <v>40161</v>
      </c>
      <c r="C419" s="50"/>
    </row>
    <row r="420" spans="1:3" ht="20.25" customHeight="1">
      <c r="A420" s="5" t="str">
        <f t="shared" si="44"/>
        <v>ter</v>
      </c>
      <c r="B420" s="6">
        <f t="shared" si="45"/>
        <v>40162</v>
      </c>
      <c r="C420" s="50"/>
    </row>
    <row r="421" spans="1:3" ht="20.25" customHeight="1">
      <c r="A421" s="5" t="str">
        <f aca="true" t="shared" si="46" ref="A421:A436">TEXT(WEEKDAY(B421),"ddd")</f>
        <v>qua</v>
      </c>
      <c r="B421" s="6">
        <f>B420+1</f>
        <v>40163</v>
      </c>
      <c r="C421" s="50"/>
    </row>
    <row r="422" spans="1:3" ht="20.25" customHeight="1">
      <c r="A422" s="5" t="str">
        <f t="shared" si="46"/>
        <v>qui</v>
      </c>
      <c r="B422" s="6">
        <f aca="true" t="shared" si="47" ref="B422:B436">B421+1</f>
        <v>40164</v>
      </c>
      <c r="C422" s="50"/>
    </row>
    <row r="423" spans="1:3" ht="20.25" customHeight="1">
      <c r="A423" s="5" t="str">
        <f t="shared" si="46"/>
        <v>sex</v>
      </c>
      <c r="B423" s="6">
        <f t="shared" si="47"/>
        <v>40165</v>
      </c>
      <c r="C423" s="50"/>
    </row>
    <row r="424" spans="1:3" ht="20.25" customHeight="1">
      <c r="A424" s="5" t="str">
        <f t="shared" si="46"/>
        <v>sáb</v>
      </c>
      <c r="B424" s="6">
        <f t="shared" si="47"/>
        <v>40166</v>
      </c>
      <c r="C424" s="50"/>
    </row>
    <row r="425" spans="1:3" ht="20.25" customHeight="1">
      <c r="A425" s="5" t="str">
        <f t="shared" si="46"/>
        <v>dom</v>
      </c>
      <c r="B425" s="6">
        <f t="shared" si="47"/>
        <v>40167</v>
      </c>
      <c r="C425" s="50"/>
    </row>
    <row r="426" spans="1:3" ht="20.25" customHeight="1">
      <c r="A426" s="5" t="str">
        <f t="shared" si="46"/>
        <v>seg</v>
      </c>
      <c r="B426" s="6">
        <f t="shared" si="47"/>
        <v>40168</v>
      </c>
      <c r="C426" s="50"/>
    </row>
    <row r="427" spans="1:3" ht="20.25" customHeight="1">
      <c r="A427" s="5" t="str">
        <f t="shared" si="46"/>
        <v>ter</v>
      </c>
      <c r="B427" s="6">
        <f t="shared" si="47"/>
        <v>40169</v>
      </c>
      <c r="C427" s="50"/>
    </row>
    <row r="428" spans="1:3" ht="20.25" customHeight="1">
      <c r="A428" s="5" t="str">
        <f t="shared" si="46"/>
        <v>qua</v>
      </c>
      <c r="B428" s="6">
        <f t="shared" si="47"/>
        <v>40170</v>
      </c>
      <c r="C428" s="50"/>
    </row>
    <row r="429" spans="1:3" ht="20.25" customHeight="1">
      <c r="A429" s="5" t="str">
        <f t="shared" si="46"/>
        <v>qui</v>
      </c>
      <c r="B429" s="6">
        <f t="shared" si="47"/>
        <v>40171</v>
      </c>
      <c r="C429" s="50"/>
    </row>
    <row r="430" spans="1:3" ht="20.25" customHeight="1">
      <c r="A430" s="5" t="str">
        <f t="shared" si="46"/>
        <v>sex</v>
      </c>
      <c r="B430" s="6">
        <f t="shared" si="47"/>
        <v>40172</v>
      </c>
      <c r="C430" s="94" t="s">
        <v>25</v>
      </c>
    </row>
    <row r="431" spans="1:3" ht="20.25" customHeight="1">
      <c r="A431" s="5" t="str">
        <f t="shared" si="46"/>
        <v>sáb</v>
      </c>
      <c r="B431" s="6">
        <f t="shared" si="47"/>
        <v>40173</v>
      </c>
      <c r="C431" s="50"/>
    </row>
    <row r="432" spans="1:3" ht="20.25" customHeight="1">
      <c r="A432" s="5" t="str">
        <f t="shared" si="46"/>
        <v>dom</v>
      </c>
      <c r="B432" s="6">
        <f t="shared" si="47"/>
        <v>40174</v>
      </c>
      <c r="C432" s="50"/>
    </row>
    <row r="433" spans="1:3" ht="20.25" customHeight="1">
      <c r="A433" s="5" t="str">
        <f t="shared" si="46"/>
        <v>seg</v>
      </c>
      <c r="B433" s="6">
        <f t="shared" si="47"/>
        <v>40175</v>
      </c>
      <c r="C433" s="50"/>
    </row>
    <row r="434" spans="1:3" ht="20.25" customHeight="1">
      <c r="A434" s="5" t="str">
        <f t="shared" si="46"/>
        <v>ter</v>
      </c>
      <c r="B434" s="6">
        <f t="shared" si="47"/>
        <v>40176</v>
      </c>
      <c r="C434" s="50"/>
    </row>
    <row r="435" spans="1:3" ht="20.25" customHeight="1">
      <c r="A435" s="5" t="str">
        <f t="shared" si="46"/>
        <v>qua</v>
      </c>
      <c r="B435" s="6">
        <f t="shared" si="47"/>
        <v>40177</v>
      </c>
      <c r="C435" s="50"/>
    </row>
    <row r="436" spans="1:3" ht="20.25" customHeight="1" thickBot="1">
      <c r="A436" s="15" t="str">
        <f t="shared" si="46"/>
        <v>qui</v>
      </c>
      <c r="B436" s="6">
        <f t="shared" si="47"/>
        <v>40178</v>
      </c>
      <c r="C436" s="51"/>
    </row>
  </sheetData>
  <sheetProtection sheet="1" objects="1" scenarios="1" formatCells="0"/>
  <mergeCells count="12">
    <mergeCell ref="A2:B2"/>
    <mergeCell ref="A38:B38"/>
    <mergeCell ref="A74:B74"/>
    <mergeCell ref="A110:B110"/>
    <mergeCell ref="A146:B146"/>
    <mergeCell ref="A183:B183"/>
    <mergeCell ref="A220:B220"/>
    <mergeCell ref="A405:B405"/>
    <mergeCell ref="A257:B257"/>
    <mergeCell ref="A294:B294"/>
    <mergeCell ref="A331:B331"/>
    <mergeCell ref="A368:B368"/>
  </mergeCells>
  <conditionalFormatting sqref="A406:A436 C405 A369:A398 C368 A332:A362 C331 A295:A324 C294 A258:A288 C257 A221:A251 C220 A184:A213 C183 A147:A177 C146 A111:A140 C110 A75:A105 C74 C38 A39:A66 C2 A3:A35">
    <cfRule type="cellIs" priority="1" dxfId="1" operator="equal" stopIfTrue="1">
      <formula>"sáb"</formula>
    </cfRule>
    <cfRule type="cellIs" priority="2" dxfId="3" operator="equal" stopIfTrue="1">
      <formula>"dom"</formula>
    </cfRule>
  </conditionalFormatting>
  <conditionalFormatting sqref="A67">
    <cfRule type="cellIs" priority="3" dxfId="6" operator="equal" stopIfTrue="1">
      <formula>$A$66</formula>
    </cfRule>
    <cfRule type="cellIs" priority="4" dxfId="7" operator="equal" stopIfTrue="1">
      <formula>"sáb"</formula>
    </cfRule>
    <cfRule type="cellIs" priority="5" dxfId="2" operator="equal" stopIfTrue="1">
      <formula>"dom"</formula>
    </cfRule>
  </conditionalFormatting>
  <conditionalFormatting sqref="B3:B33 B39:B67 B75:B105 B111:B140 B147:B177 B184:B213 B221:B251 B258:B288 B295:B324 B332:B362 B369:B398 B406:B436">
    <cfRule type="cellIs" priority="6" dxfId="8" operator="lessThan" stopIfTrue="1">
      <formula>TODAY()</formula>
    </cfRule>
    <cfRule type="cellIs" priority="7" dxfId="5" operator="equal" stopIfTrue="1">
      <formula>TODAY()</formula>
    </cfRule>
  </conditionalFormatting>
  <printOptions/>
  <pageMargins left="0.75" right="0.43" top="0.75" bottom="0.28" header="0.492125985" footer="0.16"/>
  <pageSetup orientation="portrait" paperSize="9" r:id="rId1"/>
  <rowBreaks count="11" manualBreakCount="11">
    <brk id="37" max="255" man="1"/>
    <brk id="73" max="255" man="1"/>
    <brk id="109" max="255" man="1"/>
    <brk id="145" max="255" man="1"/>
    <brk id="182" max="255" man="1"/>
    <brk id="219" max="255" man="1"/>
    <brk id="256" max="255" man="1"/>
    <brk id="293" max="255" man="1"/>
    <brk id="330" max="255" man="1"/>
    <brk id="367" max="255" man="1"/>
    <brk id="4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L51"/>
  <sheetViews>
    <sheetView showGridLines="0" zoomScale="85" zoomScaleNormal="85" workbookViewId="0" topLeftCell="A1">
      <selection activeCell="AH32" sqref="AH32"/>
    </sheetView>
  </sheetViews>
  <sheetFormatPr defaultColWidth="9.140625" defaultRowHeight="12.75"/>
  <cols>
    <col min="1" max="1" width="7.28125" style="18" customWidth="1"/>
    <col min="2" max="29" width="4.00390625" style="18" customWidth="1"/>
    <col min="30" max="32" width="4.7109375" style="18" customWidth="1"/>
    <col min="33" max="33" width="4.00390625" style="18" customWidth="1"/>
    <col min="34" max="34" width="11.7109375" style="18" customWidth="1"/>
    <col min="35" max="16384" width="4.00390625" style="18" customWidth="1"/>
  </cols>
  <sheetData>
    <row r="1" ht="7.5" customHeight="1"/>
    <row r="2" spans="1:34" ht="20.25">
      <c r="A2" s="19">
        <f>YEAR(E2)</f>
        <v>2009</v>
      </c>
      <c r="B2" s="122"/>
      <c r="C2" s="122"/>
      <c r="E2" s="123">
        <f ca="1">TODAY()</f>
        <v>40127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20">
        <v>1</v>
      </c>
      <c r="AH2" s="21">
        <f>DATE(A2,AG2,AG2)</f>
        <v>39814</v>
      </c>
    </row>
    <row r="3" ht="3" customHeight="1">
      <c r="Q3" s="22"/>
    </row>
    <row r="4" spans="1:32" ht="10.5" customHeight="1">
      <c r="A4" s="124">
        <f>A2</f>
        <v>2009</v>
      </c>
      <c r="B4" s="114" t="s">
        <v>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6"/>
    </row>
    <row r="5" spans="1:32" ht="12.75" customHeight="1">
      <c r="A5" s="124"/>
      <c r="B5" s="24" t="str">
        <f aca="true" t="shared" si="0" ref="B5:AF5">TEXT(WEEKDAY(B6),"ddd")</f>
        <v>qui</v>
      </c>
      <c r="C5" s="25" t="str">
        <f t="shared" si="0"/>
        <v>sex</v>
      </c>
      <c r="D5" s="25" t="str">
        <f t="shared" si="0"/>
        <v>sáb</v>
      </c>
      <c r="E5" s="25" t="str">
        <f t="shared" si="0"/>
        <v>dom</v>
      </c>
      <c r="F5" s="25" t="str">
        <f t="shared" si="0"/>
        <v>seg</v>
      </c>
      <c r="G5" s="25" t="str">
        <f t="shared" si="0"/>
        <v>ter</v>
      </c>
      <c r="H5" s="25" t="str">
        <f t="shared" si="0"/>
        <v>qua</v>
      </c>
      <c r="I5" s="25" t="str">
        <f t="shared" si="0"/>
        <v>qui</v>
      </c>
      <c r="J5" s="25" t="str">
        <f t="shared" si="0"/>
        <v>sex</v>
      </c>
      <c r="K5" s="25" t="str">
        <f t="shared" si="0"/>
        <v>sáb</v>
      </c>
      <c r="L5" s="25" t="str">
        <f t="shared" si="0"/>
        <v>dom</v>
      </c>
      <c r="M5" s="25" t="str">
        <f t="shared" si="0"/>
        <v>seg</v>
      </c>
      <c r="N5" s="25" t="str">
        <f t="shared" si="0"/>
        <v>ter</v>
      </c>
      <c r="O5" s="25" t="str">
        <f t="shared" si="0"/>
        <v>qua</v>
      </c>
      <c r="P5" s="25" t="str">
        <f t="shared" si="0"/>
        <v>qui</v>
      </c>
      <c r="Q5" s="25" t="str">
        <f t="shared" si="0"/>
        <v>sex</v>
      </c>
      <c r="R5" s="25" t="str">
        <f t="shared" si="0"/>
        <v>sáb</v>
      </c>
      <c r="S5" s="25" t="str">
        <f t="shared" si="0"/>
        <v>dom</v>
      </c>
      <c r="T5" s="25" t="str">
        <f t="shared" si="0"/>
        <v>seg</v>
      </c>
      <c r="U5" s="25" t="str">
        <f t="shared" si="0"/>
        <v>ter</v>
      </c>
      <c r="V5" s="25" t="str">
        <f t="shared" si="0"/>
        <v>qua</v>
      </c>
      <c r="W5" s="25" t="str">
        <f t="shared" si="0"/>
        <v>qui</v>
      </c>
      <c r="X5" s="25" t="str">
        <f t="shared" si="0"/>
        <v>sex</v>
      </c>
      <c r="Y5" s="25" t="str">
        <f t="shared" si="0"/>
        <v>sáb</v>
      </c>
      <c r="Z5" s="25" t="str">
        <f t="shared" si="0"/>
        <v>dom</v>
      </c>
      <c r="AA5" s="25" t="str">
        <f t="shared" si="0"/>
        <v>seg</v>
      </c>
      <c r="AB5" s="25" t="str">
        <f t="shared" si="0"/>
        <v>ter</v>
      </c>
      <c r="AC5" s="25" t="str">
        <f t="shared" si="0"/>
        <v>qua</v>
      </c>
      <c r="AD5" s="25" t="str">
        <f t="shared" si="0"/>
        <v>qui</v>
      </c>
      <c r="AE5" s="25" t="str">
        <f t="shared" si="0"/>
        <v>sex</v>
      </c>
      <c r="AF5" s="26" t="str">
        <f t="shared" si="0"/>
        <v>sáb</v>
      </c>
    </row>
    <row r="6" spans="1:32" s="27" customFormat="1" ht="12.75" customHeight="1">
      <c r="A6" s="124"/>
      <c r="B6" s="28">
        <f>AH2</f>
        <v>39814</v>
      </c>
      <c r="C6" s="29">
        <f aca="true" t="shared" si="1" ref="C6:AF6">B6+1</f>
        <v>39815</v>
      </c>
      <c r="D6" s="29">
        <f t="shared" si="1"/>
        <v>39816</v>
      </c>
      <c r="E6" s="29">
        <f t="shared" si="1"/>
        <v>39817</v>
      </c>
      <c r="F6" s="29">
        <f t="shared" si="1"/>
        <v>39818</v>
      </c>
      <c r="G6" s="29">
        <f t="shared" si="1"/>
        <v>39819</v>
      </c>
      <c r="H6" s="29">
        <f t="shared" si="1"/>
        <v>39820</v>
      </c>
      <c r="I6" s="29">
        <f t="shared" si="1"/>
        <v>39821</v>
      </c>
      <c r="J6" s="29">
        <f t="shared" si="1"/>
        <v>39822</v>
      </c>
      <c r="K6" s="29">
        <f t="shared" si="1"/>
        <v>39823</v>
      </c>
      <c r="L6" s="29">
        <f t="shared" si="1"/>
        <v>39824</v>
      </c>
      <c r="M6" s="29">
        <f t="shared" si="1"/>
        <v>39825</v>
      </c>
      <c r="N6" s="29">
        <f t="shared" si="1"/>
        <v>39826</v>
      </c>
      <c r="O6" s="29">
        <f t="shared" si="1"/>
        <v>39827</v>
      </c>
      <c r="P6" s="29">
        <f t="shared" si="1"/>
        <v>39828</v>
      </c>
      <c r="Q6" s="29">
        <f t="shared" si="1"/>
        <v>39829</v>
      </c>
      <c r="R6" s="29">
        <f t="shared" si="1"/>
        <v>39830</v>
      </c>
      <c r="S6" s="29">
        <f t="shared" si="1"/>
        <v>39831</v>
      </c>
      <c r="T6" s="29">
        <f t="shared" si="1"/>
        <v>39832</v>
      </c>
      <c r="U6" s="29">
        <f t="shared" si="1"/>
        <v>39833</v>
      </c>
      <c r="V6" s="29">
        <f t="shared" si="1"/>
        <v>39834</v>
      </c>
      <c r="W6" s="29">
        <f t="shared" si="1"/>
        <v>39835</v>
      </c>
      <c r="X6" s="29">
        <f t="shared" si="1"/>
        <v>39836</v>
      </c>
      <c r="Y6" s="29">
        <f t="shared" si="1"/>
        <v>39837</v>
      </c>
      <c r="Z6" s="29">
        <f t="shared" si="1"/>
        <v>39838</v>
      </c>
      <c r="AA6" s="29">
        <f t="shared" si="1"/>
        <v>39839</v>
      </c>
      <c r="AB6" s="29">
        <f t="shared" si="1"/>
        <v>39840</v>
      </c>
      <c r="AC6" s="29">
        <f t="shared" si="1"/>
        <v>39841</v>
      </c>
      <c r="AD6" s="29">
        <f t="shared" si="1"/>
        <v>39842</v>
      </c>
      <c r="AE6" s="29">
        <f t="shared" si="1"/>
        <v>39843</v>
      </c>
      <c r="AF6" s="30">
        <f t="shared" si="1"/>
        <v>39844</v>
      </c>
    </row>
    <row r="7" ht="3" customHeight="1">
      <c r="A7" s="124"/>
    </row>
    <row r="8" spans="1:30" ht="12.75" customHeight="1">
      <c r="A8" s="124"/>
      <c r="B8" s="114" t="s">
        <v>4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</row>
    <row r="9" spans="1:30" ht="12.75" customHeight="1">
      <c r="A9" s="124"/>
      <c r="B9" s="24" t="str">
        <f aca="true" t="shared" si="2" ref="B9:AD9">TEXT(WEEKDAY(B10),"ddd")</f>
        <v>dom</v>
      </c>
      <c r="C9" s="25" t="str">
        <f t="shared" si="2"/>
        <v>seg</v>
      </c>
      <c r="D9" s="25" t="str">
        <f t="shared" si="2"/>
        <v>ter</v>
      </c>
      <c r="E9" s="25" t="str">
        <f t="shared" si="2"/>
        <v>qua</v>
      </c>
      <c r="F9" s="25" t="str">
        <f t="shared" si="2"/>
        <v>qui</v>
      </c>
      <c r="G9" s="25" t="str">
        <f t="shared" si="2"/>
        <v>sex</v>
      </c>
      <c r="H9" s="25" t="str">
        <f t="shared" si="2"/>
        <v>sáb</v>
      </c>
      <c r="I9" s="25" t="str">
        <f t="shared" si="2"/>
        <v>dom</v>
      </c>
      <c r="J9" s="25" t="str">
        <f t="shared" si="2"/>
        <v>seg</v>
      </c>
      <c r="K9" s="25" t="str">
        <f t="shared" si="2"/>
        <v>ter</v>
      </c>
      <c r="L9" s="25" t="str">
        <f t="shared" si="2"/>
        <v>qua</v>
      </c>
      <c r="M9" s="25" t="str">
        <f t="shared" si="2"/>
        <v>qui</v>
      </c>
      <c r="N9" s="25" t="str">
        <f t="shared" si="2"/>
        <v>sex</v>
      </c>
      <c r="O9" s="25" t="str">
        <f t="shared" si="2"/>
        <v>sáb</v>
      </c>
      <c r="P9" s="25" t="str">
        <f t="shared" si="2"/>
        <v>dom</v>
      </c>
      <c r="Q9" s="25" t="str">
        <f t="shared" si="2"/>
        <v>seg</v>
      </c>
      <c r="R9" s="25" t="str">
        <f t="shared" si="2"/>
        <v>ter</v>
      </c>
      <c r="S9" s="25" t="str">
        <f t="shared" si="2"/>
        <v>qua</v>
      </c>
      <c r="T9" s="25" t="str">
        <f t="shared" si="2"/>
        <v>qui</v>
      </c>
      <c r="U9" s="25" t="str">
        <f t="shared" si="2"/>
        <v>sex</v>
      </c>
      <c r="V9" s="25" t="str">
        <f t="shared" si="2"/>
        <v>sáb</v>
      </c>
      <c r="W9" s="25" t="str">
        <f t="shared" si="2"/>
        <v>dom</v>
      </c>
      <c r="X9" s="25" t="str">
        <f t="shared" si="2"/>
        <v>seg</v>
      </c>
      <c r="Y9" s="25" t="str">
        <f t="shared" si="2"/>
        <v>ter</v>
      </c>
      <c r="Z9" s="25" t="str">
        <f t="shared" si="2"/>
        <v>qua</v>
      </c>
      <c r="AA9" s="25" t="str">
        <f t="shared" si="2"/>
        <v>qui</v>
      </c>
      <c r="AB9" s="25" t="str">
        <f t="shared" si="2"/>
        <v>sex</v>
      </c>
      <c r="AC9" s="25" t="str">
        <f t="shared" si="2"/>
        <v>sáb</v>
      </c>
      <c r="AD9" s="26" t="str">
        <f t="shared" si="2"/>
        <v>sáb</v>
      </c>
    </row>
    <row r="10" spans="1:30" s="27" customFormat="1" ht="12.75" customHeight="1">
      <c r="A10" s="124"/>
      <c r="B10" s="28">
        <f>AF6+1</f>
        <v>39845</v>
      </c>
      <c r="C10" s="29">
        <f aca="true" t="shared" si="3" ref="C10:AC10">B10+1</f>
        <v>39846</v>
      </c>
      <c r="D10" s="29">
        <f t="shared" si="3"/>
        <v>39847</v>
      </c>
      <c r="E10" s="29">
        <f t="shared" si="3"/>
        <v>39848</v>
      </c>
      <c r="F10" s="29">
        <f t="shared" si="3"/>
        <v>39849</v>
      </c>
      <c r="G10" s="29">
        <f t="shared" si="3"/>
        <v>39850</v>
      </c>
      <c r="H10" s="29">
        <f t="shared" si="3"/>
        <v>39851</v>
      </c>
      <c r="I10" s="29">
        <f t="shared" si="3"/>
        <v>39852</v>
      </c>
      <c r="J10" s="29">
        <f t="shared" si="3"/>
        <v>39853</v>
      </c>
      <c r="K10" s="29">
        <f t="shared" si="3"/>
        <v>39854</v>
      </c>
      <c r="L10" s="29">
        <f t="shared" si="3"/>
        <v>39855</v>
      </c>
      <c r="M10" s="29">
        <f t="shared" si="3"/>
        <v>39856</v>
      </c>
      <c r="N10" s="29">
        <f t="shared" si="3"/>
        <v>39857</v>
      </c>
      <c r="O10" s="29">
        <f t="shared" si="3"/>
        <v>39858</v>
      </c>
      <c r="P10" s="29">
        <f t="shared" si="3"/>
        <v>39859</v>
      </c>
      <c r="Q10" s="29">
        <f t="shared" si="3"/>
        <v>39860</v>
      </c>
      <c r="R10" s="29">
        <f t="shared" si="3"/>
        <v>39861</v>
      </c>
      <c r="S10" s="29">
        <f t="shared" si="3"/>
        <v>39862</v>
      </c>
      <c r="T10" s="29">
        <f t="shared" si="3"/>
        <v>39863</v>
      </c>
      <c r="U10" s="29">
        <f t="shared" si="3"/>
        <v>39864</v>
      </c>
      <c r="V10" s="29">
        <f t="shared" si="3"/>
        <v>39865</v>
      </c>
      <c r="W10" s="29">
        <f t="shared" si="3"/>
        <v>39866</v>
      </c>
      <c r="X10" s="29">
        <f t="shared" si="3"/>
        <v>39867</v>
      </c>
      <c r="Y10" s="29">
        <f t="shared" si="3"/>
        <v>39868</v>
      </c>
      <c r="Z10" s="29">
        <f t="shared" si="3"/>
        <v>39869</v>
      </c>
      <c r="AA10" s="29">
        <f t="shared" si="3"/>
        <v>39870</v>
      </c>
      <c r="AB10" s="29">
        <f t="shared" si="3"/>
        <v>39871</v>
      </c>
      <c r="AC10" s="29">
        <f t="shared" si="3"/>
        <v>39872</v>
      </c>
      <c r="AD10" s="30">
        <f>IF(MOD(A4,4)=0,AC10+1,AC10)</f>
        <v>39872</v>
      </c>
    </row>
    <row r="11" ht="3" customHeight="1">
      <c r="A11" s="124"/>
    </row>
    <row r="12" spans="1:32" ht="12.75" customHeight="1">
      <c r="A12" s="124"/>
      <c r="B12" s="114" t="s">
        <v>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6"/>
    </row>
    <row r="13" spans="1:32" ht="12.75" customHeight="1">
      <c r="A13" s="124"/>
      <c r="B13" s="24" t="str">
        <f aca="true" t="shared" si="4" ref="B13:AF13">TEXT(WEEKDAY(B14),"ddd")</f>
        <v>dom</v>
      </c>
      <c r="C13" s="25" t="str">
        <f t="shared" si="4"/>
        <v>seg</v>
      </c>
      <c r="D13" s="25" t="str">
        <f t="shared" si="4"/>
        <v>ter</v>
      </c>
      <c r="E13" s="25" t="str">
        <f t="shared" si="4"/>
        <v>qua</v>
      </c>
      <c r="F13" s="25" t="str">
        <f t="shared" si="4"/>
        <v>qui</v>
      </c>
      <c r="G13" s="25" t="str">
        <f t="shared" si="4"/>
        <v>sex</v>
      </c>
      <c r="H13" s="25" t="str">
        <f t="shared" si="4"/>
        <v>sáb</v>
      </c>
      <c r="I13" s="25" t="str">
        <f t="shared" si="4"/>
        <v>dom</v>
      </c>
      <c r="J13" s="25" t="str">
        <f t="shared" si="4"/>
        <v>seg</v>
      </c>
      <c r="K13" s="25" t="str">
        <f t="shared" si="4"/>
        <v>ter</v>
      </c>
      <c r="L13" s="25" t="str">
        <f t="shared" si="4"/>
        <v>qua</v>
      </c>
      <c r="M13" s="25" t="str">
        <f t="shared" si="4"/>
        <v>qui</v>
      </c>
      <c r="N13" s="25" t="str">
        <f t="shared" si="4"/>
        <v>sex</v>
      </c>
      <c r="O13" s="25" t="str">
        <f t="shared" si="4"/>
        <v>sáb</v>
      </c>
      <c r="P13" s="25" t="str">
        <f t="shared" si="4"/>
        <v>dom</v>
      </c>
      <c r="Q13" s="25" t="str">
        <f t="shared" si="4"/>
        <v>seg</v>
      </c>
      <c r="R13" s="25" t="str">
        <f t="shared" si="4"/>
        <v>ter</v>
      </c>
      <c r="S13" s="25" t="str">
        <f t="shared" si="4"/>
        <v>qua</v>
      </c>
      <c r="T13" s="25" t="str">
        <f t="shared" si="4"/>
        <v>qui</v>
      </c>
      <c r="U13" s="25" t="str">
        <f t="shared" si="4"/>
        <v>sex</v>
      </c>
      <c r="V13" s="25" t="str">
        <f t="shared" si="4"/>
        <v>sáb</v>
      </c>
      <c r="W13" s="25" t="str">
        <f t="shared" si="4"/>
        <v>dom</v>
      </c>
      <c r="X13" s="25" t="str">
        <f t="shared" si="4"/>
        <v>seg</v>
      </c>
      <c r="Y13" s="25" t="str">
        <f t="shared" si="4"/>
        <v>ter</v>
      </c>
      <c r="Z13" s="25" t="str">
        <f t="shared" si="4"/>
        <v>qua</v>
      </c>
      <c r="AA13" s="25" t="str">
        <f t="shared" si="4"/>
        <v>qui</v>
      </c>
      <c r="AB13" s="25" t="str">
        <f t="shared" si="4"/>
        <v>sex</v>
      </c>
      <c r="AC13" s="25" t="str">
        <f t="shared" si="4"/>
        <v>sáb</v>
      </c>
      <c r="AD13" s="25" t="str">
        <f t="shared" si="4"/>
        <v>dom</v>
      </c>
      <c r="AE13" s="25" t="str">
        <f t="shared" si="4"/>
        <v>seg</v>
      </c>
      <c r="AF13" s="26" t="str">
        <f t="shared" si="4"/>
        <v>ter</v>
      </c>
    </row>
    <row r="14" spans="1:32" s="27" customFormat="1" ht="12.75" customHeight="1">
      <c r="A14" s="124"/>
      <c r="B14" s="28">
        <f>AD10+1</f>
        <v>39873</v>
      </c>
      <c r="C14" s="29">
        <f aca="true" t="shared" si="5" ref="C14:AF14">B14+1</f>
        <v>39874</v>
      </c>
      <c r="D14" s="29">
        <f t="shared" si="5"/>
        <v>39875</v>
      </c>
      <c r="E14" s="29">
        <f t="shared" si="5"/>
        <v>39876</v>
      </c>
      <c r="F14" s="29">
        <f t="shared" si="5"/>
        <v>39877</v>
      </c>
      <c r="G14" s="29">
        <f t="shared" si="5"/>
        <v>39878</v>
      </c>
      <c r="H14" s="29">
        <f t="shared" si="5"/>
        <v>39879</v>
      </c>
      <c r="I14" s="29">
        <f t="shared" si="5"/>
        <v>39880</v>
      </c>
      <c r="J14" s="29">
        <f t="shared" si="5"/>
        <v>39881</v>
      </c>
      <c r="K14" s="29">
        <f t="shared" si="5"/>
        <v>39882</v>
      </c>
      <c r="L14" s="29">
        <f t="shared" si="5"/>
        <v>39883</v>
      </c>
      <c r="M14" s="29">
        <f t="shared" si="5"/>
        <v>39884</v>
      </c>
      <c r="N14" s="29">
        <f t="shared" si="5"/>
        <v>39885</v>
      </c>
      <c r="O14" s="29">
        <f t="shared" si="5"/>
        <v>39886</v>
      </c>
      <c r="P14" s="29">
        <f t="shared" si="5"/>
        <v>39887</v>
      </c>
      <c r="Q14" s="29">
        <f t="shared" si="5"/>
        <v>39888</v>
      </c>
      <c r="R14" s="29">
        <f t="shared" si="5"/>
        <v>39889</v>
      </c>
      <c r="S14" s="29">
        <f t="shared" si="5"/>
        <v>39890</v>
      </c>
      <c r="T14" s="29">
        <f t="shared" si="5"/>
        <v>39891</v>
      </c>
      <c r="U14" s="29">
        <f t="shared" si="5"/>
        <v>39892</v>
      </c>
      <c r="V14" s="29">
        <f t="shared" si="5"/>
        <v>39893</v>
      </c>
      <c r="W14" s="29">
        <f t="shared" si="5"/>
        <v>39894</v>
      </c>
      <c r="X14" s="29">
        <f t="shared" si="5"/>
        <v>39895</v>
      </c>
      <c r="Y14" s="29">
        <f t="shared" si="5"/>
        <v>39896</v>
      </c>
      <c r="Z14" s="29">
        <f t="shared" si="5"/>
        <v>39897</v>
      </c>
      <c r="AA14" s="29">
        <f t="shared" si="5"/>
        <v>39898</v>
      </c>
      <c r="AB14" s="29">
        <f t="shared" si="5"/>
        <v>39899</v>
      </c>
      <c r="AC14" s="29">
        <f t="shared" si="5"/>
        <v>39900</v>
      </c>
      <c r="AD14" s="29">
        <f t="shared" si="5"/>
        <v>39901</v>
      </c>
      <c r="AE14" s="29">
        <f t="shared" si="5"/>
        <v>39902</v>
      </c>
      <c r="AF14" s="30">
        <f t="shared" si="5"/>
        <v>39903</v>
      </c>
    </row>
    <row r="15" ht="3" customHeight="1">
      <c r="A15" s="124"/>
    </row>
    <row r="16" spans="1:31" ht="12.75" customHeight="1">
      <c r="A16" s="124"/>
      <c r="B16" s="114" t="s">
        <v>7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</row>
    <row r="17" spans="1:31" ht="12.75" customHeight="1">
      <c r="A17" s="124"/>
      <c r="B17" s="24" t="str">
        <f aca="true" t="shared" si="6" ref="B17:AE17">TEXT(WEEKDAY(B18),"ddd")</f>
        <v>qua</v>
      </c>
      <c r="C17" s="25" t="str">
        <f t="shared" si="6"/>
        <v>qui</v>
      </c>
      <c r="D17" s="25" t="str">
        <f t="shared" si="6"/>
        <v>sex</v>
      </c>
      <c r="E17" s="25" t="str">
        <f t="shared" si="6"/>
        <v>sáb</v>
      </c>
      <c r="F17" s="25" t="str">
        <f t="shared" si="6"/>
        <v>dom</v>
      </c>
      <c r="G17" s="25" t="str">
        <f t="shared" si="6"/>
        <v>seg</v>
      </c>
      <c r="H17" s="25" t="str">
        <f t="shared" si="6"/>
        <v>ter</v>
      </c>
      <c r="I17" s="25" t="str">
        <f t="shared" si="6"/>
        <v>qua</v>
      </c>
      <c r="J17" s="25" t="str">
        <f t="shared" si="6"/>
        <v>qui</v>
      </c>
      <c r="K17" s="25" t="str">
        <f t="shared" si="6"/>
        <v>sex</v>
      </c>
      <c r="L17" s="25" t="str">
        <f t="shared" si="6"/>
        <v>sáb</v>
      </c>
      <c r="M17" s="25" t="str">
        <f t="shared" si="6"/>
        <v>dom</v>
      </c>
      <c r="N17" s="25" t="str">
        <f t="shared" si="6"/>
        <v>seg</v>
      </c>
      <c r="O17" s="25" t="str">
        <f t="shared" si="6"/>
        <v>ter</v>
      </c>
      <c r="P17" s="25" t="str">
        <f t="shared" si="6"/>
        <v>qua</v>
      </c>
      <c r="Q17" s="25" t="str">
        <f t="shared" si="6"/>
        <v>qui</v>
      </c>
      <c r="R17" s="25" t="str">
        <f t="shared" si="6"/>
        <v>sex</v>
      </c>
      <c r="S17" s="25" t="str">
        <f t="shared" si="6"/>
        <v>sáb</v>
      </c>
      <c r="T17" s="25" t="str">
        <f t="shared" si="6"/>
        <v>dom</v>
      </c>
      <c r="U17" s="25" t="str">
        <f t="shared" si="6"/>
        <v>seg</v>
      </c>
      <c r="V17" s="25" t="str">
        <f t="shared" si="6"/>
        <v>ter</v>
      </c>
      <c r="W17" s="25" t="str">
        <f t="shared" si="6"/>
        <v>qua</v>
      </c>
      <c r="X17" s="25" t="str">
        <f t="shared" si="6"/>
        <v>qui</v>
      </c>
      <c r="Y17" s="25" t="str">
        <f t="shared" si="6"/>
        <v>sex</v>
      </c>
      <c r="Z17" s="25" t="str">
        <f t="shared" si="6"/>
        <v>sáb</v>
      </c>
      <c r="AA17" s="25" t="str">
        <f t="shared" si="6"/>
        <v>dom</v>
      </c>
      <c r="AB17" s="25" t="str">
        <f t="shared" si="6"/>
        <v>seg</v>
      </c>
      <c r="AC17" s="25" t="str">
        <f t="shared" si="6"/>
        <v>ter</v>
      </c>
      <c r="AD17" s="25" t="str">
        <f t="shared" si="6"/>
        <v>qua</v>
      </c>
      <c r="AE17" s="26" t="str">
        <f t="shared" si="6"/>
        <v>qui</v>
      </c>
    </row>
    <row r="18" spans="1:31" s="27" customFormat="1" ht="12.75" customHeight="1">
      <c r="A18" s="124"/>
      <c r="B18" s="28">
        <f>AF14+1</f>
        <v>39904</v>
      </c>
      <c r="C18" s="29">
        <f aca="true" t="shared" si="7" ref="C18:AE18">B18+1</f>
        <v>39905</v>
      </c>
      <c r="D18" s="29">
        <f t="shared" si="7"/>
        <v>39906</v>
      </c>
      <c r="E18" s="29">
        <f t="shared" si="7"/>
        <v>39907</v>
      </c>
      <c r="F18" s="29">
        <f t="shared" si="7"/>
        <v>39908</v>
      </c>
      <c r="G18" s="29">
        <f t="shared" si="7"/>
        <v>39909</v>
      </c>
      <c r="H18" s="29">
        <f t="shared" si="7"/>
        <v>39910</v>
      </c>
      <c r="I18" s="29">
        <f t="shared" si="7"/>
        <v>39911</v>
      </c>
      <c r="J18" s="29">
        <f t="shared" si="7"/>
        <v>39912</v>
      </c>
      <c r="K18" s="29">
        <f t="shared" si="7"/>
        <v>39913</v>
      </c>
      <c r="L18" s="29">
        <f t="shared" si="7"/>
        <v>39914</v>
      </c>
      <c r="M18" s="29">
        <f t="shared" si="7"/>
        <v>39915</v>
      </c>
      <c r="N18" s="29">
        <f t="shared" si="7"/>
        <v>39916</v>
      </c>
      <c r="O18" s="29">
        <f t="shared" si="7"/>
        <v>39917</v>
      </c>
      <c r="P18" s="29">
        <f t="shared" si="7"/>
        <v>39918</v>
      </c>
      <c r="Q18" s="29">
        <f t="shared" si="7"/>
        <v>39919</v>
      </c>
      <c r="R18" s="29">
        <f t="shared" si="7"/>
        <v>39920</v>
      </c>
      <c r="S18" s="29">
        <f t="shared" si="7"/>
        <v>39921</v>
      </c>
      <c r="T18" s="29">
        <f t="shared" si="7"/>
        <v>39922</v>
      </c>
      <c r="U18" s="29">
        <f t="shared" si="7"/>
        <v>39923</v>
      </c>
      <c r="V18" s="29">
        <f t="shared" si="7"/>
        <v>39924</v>
      </c>
      <c r="W18" s="29">
        <f t="shared" si="7"/>
        <v>39925</v>
      </c>
      <c r="X18" s="29">
        <f t="shared" si="7"/>
        <v>39926</v>
      </c>
      <c r="Y18" s="29">
        <f t="shared" si="7"/>
        <v>39927</v>
      </c>
      <c r="Z18" s="29">
        <f t="shared" si="7"/>
        <v>39928</v>
      </c>
      <c r="AA18" s="29">
        <f t="shared" si="7"/>
        <v>39929</v>
      </c>
      <c r="AB18" s="29">
        <f t="shared" si="7"/>
        <v>39930</v>
      </c>
      <c r="AC18" s="29">
        <f t="shared" si="7"/>
        <v>39931</v>
      </c>
      <c r="AD18" s="29">
        <f t="shared" si="7"/>
        <v>39932</v>
      </c>
      <c r="AE18" s="30">
        <f t="shared" si="7"/>
        <v>39933</v>
      </c>
    </row>
    <row r="19" ht="3" customHeight="1">
      <c r="A19" s="124"/>
    </row>
    <row r="20" spans="1:32" ht="12.75" customHeight="1">
      <c r="A20" s="124"/>
      <c r="B20" s="114" t="s">
        <v>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6"/>
    </row>
    <row r="21" spans="1:32" ht="12.75" customHeight="1">
      <c r="A21" s="124"/>
      <c r="B21" s="24" t="str">
        <f aca="true" t="shared" si="8" ref="B21:AF21">TEXT(WEEKDAY(B22),"ddd")</f>
        <v>sex</v>
      </c>
      <c r="C21" s="25" t="str">
        <f t="shared" si="8"/>
        <v>sáb</v>
      </c>
      <c r="D21" s="25" t="str">
        <f t="shared" si="8"/>
        <v>dom</v>
      </c>
      <c r="E21" s="25" t="str">
        <f t="shared" si="8"/>
        <v>seg</v>
      </c>
      <c r="F21" s="25" t="str">
        <f t="shared" si="8"/>
        <v>ter</v>
      </c>
      <c r="G21" s="25" t="str">
        <f t="shared" si="8"/>
        <v>qua</v>
      </c>
      <c r="H21" s="25" t="str">
        <f t="shared" si="8"/>
        <v>qui</v>
      </c>
      <c r="I21" s="25" t="str">
        <f t="shared" si="8"/>
        <v>sex</v>
      </c>
      <c r="J21" s="25" t="str">
        <f t="shared" si="8"/>
        <v>sáb</v>
      </c>
      <c r="K21" s="25" t="str">
        <f t="shared" si="8"/>
        <v>dom</v>
      </c>
      <c r="L21" s="25" t="str">
        <f t="shared" si="8"/>
        <v>seg</v>
      </c>
      <c r="M21" s="25" t="str">
        <f t="shared" si="8"/>
        <v>ter</v>
      </c>
      <c r="N21" s="25" t="str">
        <f t="shared" si="8"/>
        <v>qua</v>
      </c>
      <c r="O21" s="25" t="str">
        <f t="shared" si="8"/>
        <v>qui</v>
      </c>
      <c r="P21" s="25" t="str">
        <f t="shared" si="8"/>
        <v>sex</v>
      </c>
      <c r="Q21" s="25" t="str">
        <f t="shared" si="8"/>
        <v>sáb</v>
      </c>
      <c r="R21" s="25" t="str">
        <f t="shared" si="8"/>
        <v>dom</v>
      </c>
      <c r="S21" s="25" t="str">
        <f t="shared" si="8"/>
        <v>seg</v>
      </c>
      <c r="T21" s="25" t="str">
        <f t="shared" si="8"/>
        <v>ter</v>
      </c>
      <c r="U21" s="25" t="str">
        <f t="shared" si="8"/>
        <v>qua</v>
      </c>
      <c r="V21" s="25" t="str">
        <f t="shared" si="8"/>
        <v>qui</v>
      </c>
      <c r="W21" s="25" t="str">
        <f t="shared" si="8"/>
        <v>sex</v>
      </c>
      <c r="X21" s="25" t="str">
        <f t="shared" si="8"/>
        <v>sáb</v>
      </c>
      <c r="Y21" s="25" t="str">
        <f t="shared" si="8"/>
        <v>dom</v>
      </c>
      <c r="Z21" s="25" t="str">
        <f t="shared" si="8"/>
        <v>seg</v>
      </c>
      <c r="AA21" s="25" t="str">
        <f t="shared" si="8"/>
        <v>ter</v>
      </c>
      <c r="AB21" s="25" t="str">
        <f t="shared" si="8"/>
        <v>qua</v>
      </c>
      <c r="AC21" s="25" t="str">
        <f t="shared" si="8"/>
        <v>qui</v>
      </c>
      <c r="AD21" s="25" t="str">
        <f t="shared" si="8"/>
        <v>sex</v>
      </c>
      <c r="AE21" s="25" t="str">
        <f t="shared" si="8"/>
        <v>sáb</v>
      </c>
      <c r="AF21" s="26" t="str">
        <f t="shared" si="8"/>
        <v>dom</v>
      </c>
    </row>
    <row r="22" spans="1:32" s="27" customFormat="1" ht="12.75" customHeight="1">
      <c r="A22" s="124"/>
      <c r="B22" s="28">
        <f>AE18+1</f>
        <v>39934</v>
      </c>
      <c r="C22" s="29">
        <f aca="true" t="shared" si="9" ref="C22:AF22">B22+1</f>
        <v>39935</v>
      </c>
      <c r="D22" s="29">
        <f t="shared" si="9"/>
        <v>39936</v>
      </c>
      <c r="E22" s="29">
        <f t="shared" si="9"/>
        <v>39937</v>
      </c>
      <c r="F22" s="29">
        <f t="shared" si="9"/>
        <v>39938</v>
      </c>
      <c r="G22" s="29">
        <f t="shared" si="9"/>
        <v>39939</v>
      </c>
      <c r="H22" s="29">
        <f t="shared" si="9"/>
        <v>39940</v>
      </c>
      <c r="I22" s="29">
        <f t="shared" si="9"/>
        <v>39941</v>
      </c>
      <c r="J22" s="29">
        <f t="shared" si="9"/>
        <v>39942</v>
      </c>
      <c r="K22" s="29">
        <f t="shared" si="9"/>
        <v>39943</v>
      </c>
      <c r="L22" s="29">
        <f t="shared" si="9"/>
        <v>39944</v>
      </c>
      <c r="M22" s="29">
        <f t="shared" si="9"/>
        <v>39945</v>
      </c>
      <c r="N22" s="29">
        <f t="shared" si="9"/>
        <v>39946</v>
      </c>
      <c r="O22" s="29">
        <f t="shared" si="9"/>
        <v>39947</v>
      </c>
      <c r="P22" s="29">
        <f t="shared" si="9"/>
        <v>39948</v>
      </c>
      <c r="Q22" s="29">
        <f t="shared" si="9"/>
        <v>39949</v>
      </c>
      <c r="R22" s="29">
        <f t="shared" si="9"/>
        <v>39950</v>
      </c>
      <c r="S22" s="29">
        <f t="shared" si="9"/>
        <v>39951</v>
      </c>
      <c r="T22" s="29">
        <f t="shared" si="9"/>
        <v>39952</v>
      </c>
      <c r="U22" s="29">
        <f t="shared" si="9"/>
        <v>39953</v>
      </c>
      <c r="V22" s="29">
        <f t="shared" si="9"/>
        <v>39954</v>
      </c>
      <c r="W22" s="29">
        <f t="shared" si="9"/>
        <v>39955</v>
      </c>
      <c r="X22" s="29">
        <f t="shared" si="9"/>
        <v>39956</v>
      </c>
      <c r="Y22" s="29">
        <f t="shared" si="9"/>
        <v>39957</v>
      </c>
      <c r="Z22" s="29">
        <f t="shared" si="9"/>
        <v>39958</v>
      </c>
      <c r="AA22" s="29">
        <f t="shared" si="9"/>
        <v>39959</v>
      </c>
      <c r="AB22" s="29">
        <f t="shared" si="9"/>
        <v>39960</v>
      </c>
      <c r="AC22" s="29">
        <f t="shared" si="9"/>
        <v>39961</v>
      </c>
      <c r="AD22" s="29">
        <f t="shared" si="9"/>
        <v>39962</v>
      </c>
      <c r="AE22" s="29">
        <f t="shared" si="9"/>
        <v>39963</v>
      </c>
      <c r="AF22" s="30">
        <f t="shared" si="9"/>
        <v>39964</v>
      </c>
    </row>
    <row r="23" spans="1:32" ht="3" customHeight="1">
      <c r="A23" s="12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1" ht="12.75" customHeight="1">
      <c r="A24" s="124"/>
      <c r="B24" s="114" t="s">
        <v>11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6"/>
    </row>
    <row r="25" spans="1:31" ht="12.75" customHeight="1">
      <c r="A25" s="124"/>
      <c r="B25" s="24" t="str">
        <f aca="true" t="shared" si="10" ref="B25:AE25">TEXT(WEEKDAY(B26),"ddd")</f>
        <v>seg</v>
      </c>
      <c r="C25" s="25" t="str">
        <f t="shared" si="10"/>
        <v>ter</v>
      </c>
      <c r="D25" s="25" t="str">
        <f t="shared" si="10"/>
        <v>qua</v>
      </c>
      <c r="E25" s="25" t="str">
        <f t="shared" si="10"/>
        <v>qui</v>
      </c>
      <c r="F25" s="25" t="str">
        <f t="shared" si="10"/>
        <v>sex</v>
      </c>
      <c r="G25" s="25" t="str">
        <f t="shared" si="10"/>
        <v>sáb</v>
      </c>
      <c r="H25" s="25" t="str">
        <f t="shared" si="10"/>
        <v>dom</v>
      </c>
      <c r="I25" s="25" t="str">
        <f t="shared" si="10"/>
        <v>seg</v>
      </c>
      <c r="J25" s="25" t="str">
        <f t="shared" si="10"/>
        <v>ter</v>
      </c>
      <c r="K25" s="25" t="str">
        <f t="shared" si="10"/>
        <v>qua</v>
      </c>
      <c r="L25" s="25" t="str">
        <f t="shared" si="10"/>
        <v>qui</v>
      </c>
      <c r="M25" s="25" t="str">
        <f t="shared" si="10"/>
        <v>sex</v>
      </c>
      <c r="N25" s="25" t="str">
        <f t="shared" si="10"/>
        <v>sáb</v>
      </c>
      <c r="O25" s="25" t="str">
        <f t="shared" si="10"/>
        <v>dom</v>
      </c>
      <c r="P25" s="25" t="str">
        <f t="shared" si="10"/>
        <v>seg</v>
      </c>
      <c r="Q25" s="25" t="str">
        <f t="shared" si="10"/>
        <v>ter</v>
      </c>
      <c r="R25" s="25" t="str">
        <f t="shared" si="10"/>
        <v>qua</v>
      </c>
      <c r="S25" s="25" t="str">
        <f t="shared" si="10"/>
        <v>qui</v>
      </c>
      <c r="T25" s="25" t="str">
        <f t="shared" si="10"/>
        <v>sex</v>
      </c>
      <c r="U25" s="25" t="str">
        <f t="shared" si="10"/>
        <v>sáb</v>
      </c>
      <c r="V25" s="25" t="str">
        <f t="shared" si="10"/>
        <v>dom</v>
      </c>
      <c r="W25" s="25" t="str">
        <f t="shared" si="10"/>
        <v>seg</v>
      </c>
      <c r="X25" s="25" t="str">
        <f t="shared" si="10"/>
        <v>ter</v>
      </c>
      <c r="Y25" s="25" t="str">
        <f t="shared" si="10"/>
        <v>qua</v>
      </c>
      <c r="Z25" s="25" t="str">
        <f t="shared" si="10"/>
        <v>qui</v>
      </c>
      <c r="AA25" s="25" t="str">
        <f t="shared" si="10"/>
        <v>sex</v>
      </c>
      <c r="AB25" s="25" t="str">
        <f t="shared" si="10"/>
        <v>sáb</v>
      </c>
      <c r="AC25" s="25" t="str">
        <f t="shared" si="10"/>
        <v>dom</v>
      </c>
      <c r="AD25" s="25" t="str">
        <f t="shared" si="10"/>
        <v>seg</v>
      </c>
      <c r="AE25" s="26" t="str">
        <f t="shared" si="10"/>
        <v>ter</v>
      </c>
    </row>
    <row r="26" spans="1:63" s="27" customFormat="1" ht="12.75" customHeight="1">
      <c r="A26" s="124"/>
      <c r="B26" s="28">
        <f>AF22+1</f>
        <v>39965</v>
      </c>
      <c r="C26" s="29">
        <f aca="true" t="shared" si="11" ref="C26:AE26">B26+1</f>
        <v>39966</v>
      </c>
      <c r="D26" s="29">
        <f t="shared" si="11"/>
        <v>39967</v>
      </c>
      <c r="E26" s="29">
        <f t="shared" si="11"/>
        <v>39968</v>
      </c>
      <c r="F26" s="29">
        <f t="shared" si="11"/>
        <v>39969</v>
      </c>
      <c r="G26" s="29">
        <f t="shared" si="11"/>
        <v>39970</v>
      </c>
      <c r="H26" s="29">
        <f t="shared" si="11"/>
        <v>39971</v>
      </c>
      <c r="I26" s="29">
        <f t="shared" si="11"/>
        <v>39972</v>
      </c>
      <c r="J26" s="29">
        <f t="shared" si="11"/>
        <v>39973</v>
      </c>
      <c r="K26" s="29">
        <f t="shared" si="11"/>
        <v>39974</v>
      </c>
      <c r="L26" s="29">
        <f t="shared" si="11"/>
        <v>39975</v>
      </c>
      <c r="M26" s="29">
        <f t="shared" si="11"/>
        <v>39976</v>
      </c>
      <c r="N26" s="29">
        <f t="shared" si="11"/>
        <v>39977</v>
      </c>
      <c r="O26" s="29">
        <f t="shared" si="11"/>
        <v>39978</v>
      </c>
      <c r="P26" s="29">
        <f t="shared" si="11"/>
        <v>39979</v>
      </c>
      <c r="Q26" s="29">
        <f t="shared" si="11"/>
        <v>39980</v>
      </c>
      <c r="R26" s="29">
        <f t="shared" si="11"/>
        <v>39981</v>
      </c>
      <c r="S26" s="29">
        <f t="shared" si="11"/>
        <v>39982</v>
      </c>
      <c r="T26" s="29">
        <f t="shared" si="11"/>
        <v>39983</v>
      </c>
      <c r="U26" s="29">
        <f t="shared" si="11"/>
        <v>39984</v>
      </c>
      <c r="V26" s="29">
        <f t="shared" si="11"/>
        <v>39985</v>
      </c>
      <c r="W26" s="29">
        <f t="shared" si="11"/>
        <v>39986</v>
      </c>
      <c r="X26" s="29">
        <f t="shared" si="11"/>
        <v>39987</v>
      </c>
      <c r="Y26" s="29">
        <f t="shared" si="11"/>
        <v>39988</v>
      </c>
      <c r="Z26" s="29">
        <f t="shared" si="11"/>
        <v>39989</v>
      </c>
      <c r="AA26" s="29">
        <f t="shared" si="11"/>
        <v>39990</v>
      </c>
      <c r="AB26" s="29">
        <f t="shared" si="11"/>
        <v>39991</v>
      </c>
      <c r="AC26" s="29">
        <f t="shared" si="11"/>
        <v>39992</v>
      </c>
      <c r="AD26" s="29">
        <f t="shared" si="11"/>
        <v>39993</v>
      </c>
      <c r="AE26" s="30">
        <f t="shared" si="11"/>
        <v>39994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ht="3" customHeight="1">
      <c r="A27" s="124"/>
    </row>
    <row r="28" spans="1:32" ht="12.75" customHeight="1">
      <c r="A28" s="124"/>
      <c r="B28" s="114" t="s">
        <v>12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6"/>
    </row>
    <row r="29" spans="1:32" ht="12.75" customHeight="1">
      <c r="A29" s="124"/>
      <c r="B29" s="24" t="str">
        <f aca="true" t="shared" si="12" ref="B29:AF29">TEXT(WEEKDAY(B30),"ddd")</f>
        <v>qua</v>
      </c>
      <c r="C29" s="25" t="str">
        <f t="shared" si="12"/>
        <v>qui</v>
      </c>
      <c r="D29" s="25" t="str">
        <f t="shared" si="12"/>
        <v>sex</v>
      </c>
      <c r="E29" s="25" t="str">
        <f t="shared" si="12"/>
        <v>sáb</v>
      </c>
      <c r="F29" s="25" t="str">
        <f t="shared" si="12"/>
        <v>dom</v>
      </c>
      <c r="G29" s="25" t="str">
        <f t="shared" si="12"/>
        <v>seg</v>
      </c>
      <c r="H29" s="25" t="str">
        <f t="shared" si="12"/>
        <v>ter</v>
      </c>
      <c r="I29" s="25" t="str">
        <f t="shared" si="12"/>
        <v>qua</v>
      </c>
      <c r="J29" s="25" t="str">
        <f t="shared" si="12"/>
        <v>qui</v>
      </c>
      <c r="K29" s="25" t="str">
        <f t="shared" si="12"/>
        <v>sex</v>
      </c>
      <c r="L29" s="25" t="str">
        <f t="shared" si="12"/>
        <v>sáb</v>
      </c>
      <c r="M29" s="25" t="str">
        <f t="shared" si="12"/>
        <v>dom</v>
      </c>
      <c r="N29" s="25" t="str">
        <f t="shared" si="12"/>
        <v>seg</v>
      </c>
      <c r="O29" s="25" t="str">
        <f t="shared" si="12"/>
        <v>ter</v>
      </c>
      <c r="P29" s="25" t="str">
        <f t="shared" si="12"/>
        <v>qua</v>
      </c>
      <c r="Q29" s="25" t="str">
        <f t="shared" si="12"/>
        <v>qui</v>
      </c>
      <c r="R29" s="25" t="str">
        <f t="shared" si="12"/>
        <v>sex</v>
      </c>
      <c r="S29" s="25" t="str">
        <f t="shared" si="12"/>
        <v>sáb</v>
      </c>
      <c r="T29" s="25" t="str">
        <f t="shared" si="12"/>
        <v>dom</v>
      </c>
      <c r="U29" s="25" t="str">
        <f t="shared" si="12"/>
        <v>seg</v>
      </c>
      <c r="V29" s="25" t="str">
        <f t="shared" si="12"/>
        <v>ter</v>
      </c>
      <c r="W29" s="25" t="str">
        <f t="shared" si="12"/>
        <v>qua</v>
      </c>
      <c r="X29" s="25" t="str">
        <f t="shared" si="12"/>
        <v>qui</v>
      </c>
      <c r="Y29" s="25" t="str">
        <f t="shared" si="12"/>
        <v>sex</v>
      </c>
      <c r="Z29" s="25" t="str">
        <f t="shared" si="12"/>
        <v>sáb</v>
      </c>
      <c r="AA29" s="25" t="str">
        <f t="shared" si="12"/>
        <v>dom</v>
      </c>
      <c r="AB29" s="25" t="str">
        <f t="shared" si="12"/>
        <v>seg</v>
      </c>
      <c r="AC29" s="25" t="str">
        <f t="shared" si="12"/>
        <v>ter</v>
      </c>
      <c r="AD29" s="25" t="str">
        <f t="shared" si="12"/>
        <v>qua</v>
      </c>
      <c r="AE29" s="25" t="str">
        <f t="shared" si="12"/>
        <v>qui</v>
      </c>
      <c r="AF29" s="26" t="str">
        <f t="shared" si="12"/>
        <v>sex</v>
      </c>
    </row>
    <row r="30" spans="1:32" s="27" customFormat="1" ht="12.75" customHeight="1">
      <c r="A30" s="124"/>
      <c r="B30" s="28">
        <f>AE26+1</f>
        <v>39995</v>
      </c>
      <c r="C30" s="29">
        <f aca="true" t="shared" si="13" ref="C30:AF30">B30+1</f>
        <v>39996</v>
      </c>
      <c r="D30" s="29">
        <f t="shared" si="13"/>
        <v>39997</v>
      </c>
      <c r="E30" s="29">
        <f t="shared" si="13"/>
        <v>39998</v>
      </c>
      <c r="F30" s="29">
        <f t="shared" si="13"/>
        <v>39999</v>
      </c>
      <c r="G30" s="29">
        <f t="shared" si="13"/>
        <v>40000</v>
      </c>
      <c r="H30" s="29">
        <f t="shared" si="13"/>
        <v>40001</v>
      </c>
      <c r="I30" s="29">
        <f t="shared" si="13"/>
        <v>40002</v>
      </c>
      <c r="J30" s="29">
        <f t="shared" si="13"/>
        <v>40003</v>
      </c>
      <c r="K30" s="29">
        <f t="shared" si="13"/>
        <v>40004</v>
      </c>
      <c r="L30" s="29">
        <f t="shared" si="13"/>
        <v>40005</v>
      </c>
      <c r="M30" s="29">
        <f t="shared" si="13"/>
        <v>40006</v>
      </c>
      <c r="N30" s="29">
        <f t="shared" si="13"/>
        <v>40007</v>
      </c>
      <c r="O30" s="29">
        <f t="shared" si="13"/>
        <v>40008</v>
      </c>
      <c r="P30" s="29">
        <f t="shared" si="13"/>
        <v>40009</v>
      </c>
      <c r="Q30" s="29">
        <f t="shared" si="13"/>
        <v>40010</v>
      </c>
      <c r="R30" s="29">
        <f t="shared" si="13"/>
        <v>40011</v>
      </c>
      <c r="S30" s="29">
        <f t="shared" si="13"/>
        <v>40012</v>
      </c>
      <c r="T30" s="29">
        <f t="shared" si="13"/>
        <v>40013</v>
      </c>
      <c r="U30" s="29">
        <f t="shared" si="13"/>
        <v>40014</v>
      </c>
      <c r="V30" s="29">
        <f t="shared" si="13"/>
        <v>40015</v>
      </c>
      <c r="W30" s="29">
        <f t="shared" si="13"/>
        <v>40016</v>
      </c>
      <c r="X30" s="29">
        <f t="shared" si="13"/>
        <v>40017</v>
      </c>
      <c r="Y30" s="29">
        <f t="shared" si="13"/>
        <v>40018</v>
      </c>
      <c r="Z30" s="29">
        <f t="shared" si="13"/>
        <v>40019</v>
      </c>
      <c r="AA30" s="29">
        <f t="shared" si="13"/>
        <v>40020</v>
      </c>
      <c r="AB30" s="29">
        <f t="shared" si="13"/>
        <v>40021</v>
      </c>
      <c r="AC30" s="29">
        <f t="shared" si="13"/>
        <v>40022</v>
      </c>
      <c r="AD30" s="29">
        <f t="shared" si="13"/>
        <v>40023</v>
      </c>
      <c r="AE30" s="29">
        <f t="shared" si="13"/>
        <v>40024</v>
      </c>
      <c r="AF30" s="30">
        <f t="shared" si="13"/>
        <v>40025</v>
      </c>
    </row>
    <row r="31" ht="3" customHeight="1">
      <c r="A31" s="124"/>
    </row>
    <row r="32" spans="1:32" ht="12.75" customHeight="1">
      <c r="A32" s="124"/>
      <c r="B32" s="114" t="s">
        <v>14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6"/>
    </row>
    <row r="33" spans="1:32" ht="12.75" customHeight="1">
      <c r="A33" s="124"/>
      <c r="B33" s="24" t="str">
        <f aca="true" t="shared" si="14" ref="B33:AF33">TEXT(WEEKDAY(B34),"ddd")</f>
        <v>sáb</v>
      </c>
      <c r="C33" s="25" t="str">
        <f t="shared" si="14"/>
        <v>dom</v>
      </c>
      <c r="D33" s="25" t="str">
        <f t="shared" si="14"/>
        <v>seg</v>
      </c>
      <c r="E33" s="25" t="str">
        <f t="shared" si="14"/>
        <v>ter</v>
      </c>
      <c r="F33" s="25" t="str">
        <f t="shared" si="14"/>
        <v>qua</v>
      </c>
      <c r="G33" s="25" t="str">
        <f t="shared" si="14"/>
        <v>qui</v>
      </c>
      <c r="H33" s="25" t="str">
        <f t="shared" si="14"/>
        <v>sex</v>
      </c>
      <c r="I33" s="25" t="str">
        <f t="shared" si="14"/>
        <v>sáb</v>
      </c>
      <c r="J33" s="25" t="str">
        <f t="shared" si="14"/>
        <v>dom</v>
      </c>
      <c r="K33" s="25" t="str">
        <f t="shared" si="14"/>
        <v>seg</v>
      </c>
      <c r="L33" s="25" t="str">
        <f t="shared" si="14"/>
        <v>ter</v>
      </c>
      <c r="M33" s="25" t="str">
        <f t="shared" si="14"/>
        <v>qua</v>
      </c>
      <c r="N33" s="25" t="str">
        <f t="shared" si="14"/>
        <v>qui</v>
      </c>
      <c r="O33" s="25" t="str">
        <f t="shared" si="14"/>
        <v>sex</v>
      </c>
      <c r="P33" s="25" t="str">
        <f t="shared" si="14"/>
        <v>sáb</v>
      </c>
      <c r="Q33" s="25" t="str">
        <f t="shared" si="14"/>
        <v>dom</v>
      </c>
      <c r="R33" s="25" t="str">
        <f t="shared" si="14"/>
        <v>seg</v>
      </c>
      <c r="S33" s="25" t="str">
        <f t="shared" si="14"/>
        <v>ter</v>
      </c>
      <c r="T33" s="25" t="str">
        <f t="shared" si="14"/>
        <v>qua</v>
      </c>
      <c r="U33" s="25" t="str">
        <f t="shared" si="14"/>
        <v>qui</v>
      </c>
      <c r="V33" s="25" t="str">
        <f t="shared" si="14"/>
        <v>sex</v>
      </c>
      <c r="W33" s="25" t="str">
        <f t="shared" si="14"/>
        <v>sáb</v>
      </c>
      <c r="X33" s="25" t="str">
        <f t="shared" si="14"/>
        <v>dom</v>
      </c>
      <c r="Y33" s="25" t="str">
        <f t="shared" si="14"/>
        <v>seg</v>
      </c>
      <c r="Z33" s="25" t="str">
        <f t="shared" si="14"/>
        <v>ter</v>
      </c>
      <c r="AA33" s="25" t="str">
        <f t="shared" si="14"/>
        <v>qua</v>
      </c>
      <c r="AB33" s="25" t="str">
        <f t="shared" si="14"/>
        <v>qui</v>
      </c>
      <c r="AC33" s="25" t="str">
        <f t="shared" si="14"/>
        <v>sex</v>
      </c>
      <c r="AD33" s="25" t="str">
        <f t="shared" si="14"/>
        <v>sáb</v>
      </c>
      <c r="AE33" s="25" t="str">
        <f t="shared" si="14"/>
        <v>dom</v>
      </c>
      <c r="AF33" s="26" t="str">
        <f t="shared" si="14"/>
        <v>seg</v>
      </c>
    </row>
    <row r="34" spans="1:32" s="27" customFormat="1" ht="12.75" customHeight="1">
      <c r="A34" s="124"/>
      <c r="B34" s="28">
        <f>AF30+1</f>
        <v>40026</v>
      </c>
      <c r="C34" s="29">
        <f aca="true" t="shared" si="15" ref="C34:AF34">B34+1</f>
        <v>40027</v>
      </c>
      <c r="D34" s="29">
        <f t="shared" si="15"/>
        <v>40028</v>
      </c>
      <c r="E34" s="29">
        <f t="shared" si="15"/>
        <v>40029</v>
      </c>
      <c r="F34" s="29">
        <f t="shared" si="15"/>
        <v>40030</v>
      </c>
      <c r="G34" s="29">
        <f t="shared" si="15"/>
        <v>40031</v>
      </c>
      <c r="H34" s="29">
        <f t="shared" si="15"/>
        <v>40032</v>
      </c>
      <c r="I34" s="29">
        <f t="shared" si="15"/>
        <v>40033</v>
      </c>
      <c r="J34" s="29">
        <f t="shared" si="15"/>
        <v>40034</v>
      </c>
      <c r="K34" s="29">
        <f t="shared" si="15"/>
        <v>40035</v>
      </c>
      <c r="L34" s="29">
        <f t="shared" si="15"/>
        <v>40036</v>
      </c>
      <c r="M34" s="29">
        <f t="shared" si="15"/>
        <v>40037</v>
      </c>
      <c r="N34" s="29">
        <f t="shared" si="15"/>
        <v>40038</v>
      </c>
      <c r="O34" s="29">
        <f t="shared" si="15"/>
        <v>40039</v>
      </c>
      <c r="P34" s="29">
        <f t="shared" si="15"/>
        <v>40040</v>
      </c>
      <c r="Q34" s="29">
        <f t="shared" si="15"/>
        <v>40041</v>
      </c>
      <c r="R34" s="29">
        <f t="shared" si="15"/>
        <v>40042</v>
      </c>
      <c r="S34" s="29">
        <f t="shared" si="15"/>
        <v>40043</v>
      </c>
      <c r="T34" s="29">
        <f t="shared" si="15"/>
        <v>40044</v>
      </c>
      <c r="U34" s="29">
        <f t="shared" si="15"/>
        <v>40045</v>
      </c>
      <c r="V34" s="29">
        <f t="shared" si="15"/>
        <v>40046</v>
      </c>
      <c r="W34" s="29">
        <f t="shared" si="15"/>
        <v>40047</v>
      </c>
      <c r="X34" s="29">
        <f t="shared" si="15"/>
        <v>40048</v>
      </c>
      <c r="Y34" s="29">
        <f t="shared" si="15"/>
        <v>40049</v>
      </c>
      <c r="Z34" s="29">
        <f t="shared" si="15"/>
        <v>40050</v>
      </c>
      <c r="AA34" s="29">
        <f t="shared" si="15"/>
        <v>40051</v>
      </c>
      <c r="AB34" s="29">
        <f t="shared" si="15"/>
        <v>40052</v>
      </c>
      <c r="AC34" s="29">
        <f t="shared" si="15"/>
        <v>40053</v>
      </c>
      <c r="AD34" s="29">
        <f t="shared" si="15"/>
        <v>40054</v>
      </c>
      <c r="AE34" s="29">
        <f t="shared" si="15"/>
        <v>40055</v>
      </c>
      <c r="AF34" s="30">
        <f t="shared" si="15"/>
        <v>40056</v>
      </c>
    </row>
    <row r="35" spans="1:31" ht="3" customHeight="1">
      <c r="A35" s="12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ht="12.75" customHeight="1">
      <c r="A36" s="124"/>
      <c r="B36" s="114" t="s">
        <v>16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</row>
    <row r="37" spans="1:31" ht="12.75" customHeight="1">
      <c r="A37" s="124"/>
      <c r="B37" s="24" t="str">
        <f aca="true" t="shared" si="16" ref="B37:AE37">TEXT(WEEKDAY(B38),"ddd")</f>
        <v>ter</v>
      </c>
      <c r="C37" s="25" t="str">
        <f t="shared" si="16"/>
        <v>qua</v>
      </c>
      <c r="D37" s="25" t="str">
        <f t="shared" si="16"/>
        <v>qui</v>
      </c>
      <c r="E37" s="25" t="str">
        <f t="shared" si="16"/>
        <v>sex</v>
      </c>
      <c r="F37" s="25" t="str">
        <f t="shared" si="16"/>
        <v>sáb</v>
      </c>
      <c r="G37" s="25" t="str">
        <f t="shared" si="16"/>
        <v>dom</v>
      </c>
      <c r="H37" s="25" t="str">
        <f t="shared" si="16"/>
        <v>seg</v>
      </c>
      <c r="I37" s="25" t="str">
        <f t="shared" si="16"/>
        <v>ter</v>
      </c>
      <c r="J37" s="25" t="str">
        <f t="shared" si="16"/>
        <v>qua</v>
      </c>
      <c r="K37" s="25" t="str">
        <f t="shared" si="16"/>
        <v>qui</v>
      </c>
      <c r="L37" s="25" t="str">
        <f t="shared" si="16"/>
        <v>sex</v>
      </c>
      <c r="M37" s="25" t="str">
        <f t="shared" si="16"/>
        <v>sáb</v>
      </c>
      <c r="N37" s="25" t="str">
        <f t="shared" si="16"/>
        <v>dom</v>
      </c>
      <c r="O37" s="25" t="str">
        <f t="shared" si="16"/>
        <v>seg</v>
      </c>
      <c r="P37" s="25" t="str">
        <f t="shared" si="16"/>
        <v>ter</v>
      </c>
      <c r="Q37" s="25" t="str">
        <f t="shared" si="16"/>
        <v>qua</v>
      </c>
      <c r="R37" s="25" t="str">
        <f t="shared" si="16"/>
        <v>qui</v>
      </c>
      <c r="S37" s="25" t="str">
        <f t="shared" si="16"/>
        <v>sex</v>
      </c>
      <c r="T37" s="25" t="str">
        <f t="shared" si="16"/>
        <v>sáb</v>
      </c>
      <c r="U37" s="25" t="str">
        <f t="shared" si="16"/>
        <v>dom</v>
      </c>
      <c r="V37" s="25" t="str">
        <f t="shared" si="16"/>
        <v>seg</v>
      </c>
      <c r="W37" s="25" t="str">
        <f t="shared" si="16"/>
        <v>ter</v>
      </c>
      <c r="X37" s="25" t="str">
        <f t="shared" si="16"/>
        <v>qua</v>
      </c>
      <c r="Y37" s="25" t="str">
        <f t="shared" si="16"/>
        <v>qui</v>
      </c>
      <c r="Z37" s="25" t="str">
        <f t="shared" si="16"/>
        <v>sex</v>
      </c>
      <c r="AA37" s="25" t="str">
        <f t="shared" si="16"/>
        <v>sáb</v>
      </c>
      <c r="AB37" s="25" t="str">
        <f t="shared" si="16"/>
        <v>dom</v>
      </c>
      <c r="AC37" s="25" t="str">
        <f t="shared" si="16"/>
        <v>seg</v>
      </c>
      <c r="AD37" s="25" t="str">
        <f t="shared" si="16"/>
        <v>ter</v>
      </c>
      <c r="AE37" s="26" t="str">
        <f t="shared" si="16"/>
        <v>qua</v>
      </c>
    </row>
    <row r="38" spans="1:31" s="27" customFormat="1" ht="12.75" customHeight="1">
      <c r="A38" s="124"/>
      <c r="B38" s="28">
        <f>AF34+1</f>
        <v>40057</v>
      </c>
      <c r="C38" s="29">
        <f aca="true" t="shared" si="17" ref="C38:AE38">B38+1</f>
        <v>40058</v>
      </c>
      <c r="D38" s="29">
        <f t="shared" si="17"/>
        <v>40059</v>
      </c>
      <c r="E38" s="29">
        <f t="shared" si="17"/>
        <v>40060</v>
      </c>
      <c r="F38" s="29">
        <f t="shared" si="17"/>
        <v>40061</v>
      </c>
      <c r="G38" s="29">
        <f t="shared" si="17"/>
        <v>40062</v>
      </c>
      <c r="H38" s="29">
        <f t="shared" si="17"/>
        <v>40063</v>
      </c>
      <c r="I38" s="29">
        <f t="shared" si="17"/>
        <v>40064</v>
      </c>
      <c r="J38" s="29">
        <f t="shared" si="17"/>
        <v>40065</v>
      </c>
      <c r="K38" s="29">
        <f t="shared" si="17"/>
        <v>40066</v>
      </c>
      <c r="L38" s="29">
        <f t="shared" si="17"/>
        <v>40067</v>
      </c>
      <c r="M38" s="29">
        <f t="shared" si="17"/>
        <v>40068</v>
      </c>
      <c r="N38" s="29">
        <f t="shared" si="17"/>
        <v>40069</v>
      </c>
      <c r="O38" s="29">
        <f t="shared" si="17"/>
        <v>40070</v>
      </c>
      <c r="P38" s="29">
        <f t="shared" si="17"/>
        <v>40071</v>
      </c>
      <c r="Q38" s="29">
        <f t="shared" si="17"/>
        <v>40072</v>
      </c>
      <c r="R38" s="29">
        <f t="shared" si="17"/>
        <v>40073</v>
      </c>
      <c r="S38" s="29">
        <f t="shared" si="17"/>
        <v>40074</v>
      </c>
      <c r="T38" s="29">
        <f t="shared" si="17"/>
        <v>40075</v>
      </c>
      <c r="U38" s="29">
        <f t="shared" si="17"/>
        <v>40076</v>
      </c>
      <c r="V38" s="29">
        <f t="shared" si="17"/>
        <v>40077</v>
      </c>
      <c r="W38" s="29">
        <f t="shared" si="17"/>
        <v>40078</v>
      </c>
      <c r="X38" s="29">
        <f t="shared" si="17"/>
        <v>40079</v>
      </c>
      <c r="Y38" s="29">
        <f t="shared" si="17"/>
        <v>40080</v>
      </c>
      <c r="Z38" s="29">
        <f t="shared" si="17"/>
        <v>40081</v>
      </c>
      <c r="AA38" s="29">
        <f t="shared" si="17"/>
        <v>40082</v>
      </c>
      <c r="AB38" s="29">
        <f t="shared" si="17"/>
        <v>40083</v>
      </c>
      <c r="AC38" s="29">
        <f t="shared" si="17"/>
        <v>40084</v>
      </c>
      <c r="AD38" s="29">
        <f t="shared" si="17"/>
        <v>40085</v>
      </c>
      <c r="AE38" s="30">
        <f t="shared" si="17"/>
        <v>40086</v>
      </c>
    </row>
    <row r="39" spans="1:31" ht="3" customHeight="1">
      <c r="A39" s="12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2" ht="12.75" customHeight="1">
      <c r="A40" s="124"/>
      <c r="B40" s="114" t="s">
        <v>18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6"/>
    </row>
    <row r="41" spans="1:32" ht="12.75" customHeight="1">
      <c r="A41" s="124"/>
      <c r="B41" s="24" t="str">
        <f aca="true" t="shared" si="18" ref="B41:AF41">TEXT(WEEKDAY(B42),"ddd")</f>
        <v>qui</v>
      </c>
      <c r="C41" s="25" t="str">
        <f t="shared" si="18"/>
        <v>sex</v>
      </c>
      <c r="D41" s="25" t="str">
        <f t="shared" si="18"/>
        <v>sáb</v>
      </c>
      <c r="E41" s="25" t="str">
        <f t="shared" si="18"/>
        <v>dom</v>
      </c>
      <c r="F41" s="25" t="str">
        <f t="shared" si="18"/>
        <v>seg</v>
      </c>
      <c r="G41" s="25" t="str">
        <f t="shared" si="18"/>
        <v>ter</v>
      </c>
      <c r="H41" s="25" t="str">
        <f t="shared" si="18"/>
        <v>qua</v>
      </c>
      <c r="I41" s="25" t="str">
        <f t="shared" si="18"/>
        <v>qui</v>
      </c>
      <c r="J41" s="25" t="str">
        <f t="shared" si="18"/>
        <v>sex</v>
      </c>
      <c r="K41" s="25" t="str">
        <f t="shared" si="18"/>
        <v>sáb</v>
      </c>
      <c r="L41" s="25" t="str">
        <f t="shared" si="18"/>
        <v>dom</v>
      </c>
      <c r="M41" s="25" t="str">
        <f t="shared" si="18"/>
        <v>seg</v>
      </c>
      <c r="N41" s="25" t="str">
        <f t="shared" si="18"/>
        <v>ter</v>
      </c>
      <c r="O41" s="25" t="str">
        <f t="shared" si="18"/>
        <v>qua</v>
      </c>
      <c r="P41" s="25" t="str">
        <f t="shared" si="18"/>
        <v>qui</v>
      </c>
      <c r="Q41" s="25" t="str">
        <f t="shared" si="18"/>
        <v>sex</v>
      </c>
      <c r="R41" s="25" t="str">
        <f t="shared" si="18"/>
        <v>sáb</v>
      </c>
      <c r="S41" s="25" t="str">
        <f t="shared" si="18"/>
        <v>dom</v>
      </c>
      <c r="T41" s="25" t="str">
        <f t="shared" si="18"/>
        <v>seg</v>
      </c>
      <c r="U41" s="25" t="str">
        <f t="shared" si="18"/>
        <v>ter</v>
      </c>
      <c r="V41" s="25" t="str">
        <f t="shared" si="18"/>
        <v>qua</v>
      </c>
      <c r="W41" s="25" t="str">
        <f t="shared" si="18"/>
        <v>qui</v>
      </c>
      <c r="X41" s="25" t="str">
        <f t="shared" si="18"/>
        <v>sex</v>
      </c>
      <c r="Y41" s="25" t="str">
        <f t="shared" si="18"/>
        <v>sáb</v>
      </c>
      <c r="Z41" s="25" t="str">
        <f t="shared" si="18"/>
        <v>dom</v>
      </c>
      <c r="AA41" s="25" t="str">
        <f t="shared" si="18"/>
        <v>seg</v>
      </c>
      <c r="AB41" s="25" t="str">
        <f t="shared" si="18"/>
        <v>ter</v>
      </c>
      <c r="AC41" s="25" t="str">
        <f t="shared" si="18"/>
        <v>qua</v>
      </c>
      <c r="AD41" s="25" t="str">
        <f t="shared" si="18"/>
        <v>qui</v>
      </c>
      <c r="AE41" s="25" t="str">
        <f t="shared" si="18"/>
        <v>sex</v>
      </c>
      <c r="AF41" s="26" t="str">
        <f t="shared" si="18"/>
        <v>sáb</v>
      </c>
    </row>
    <row r="42" spans="1:32" s="27" customFormat="1" ht="12.75" customHeight="1">
      <c r="A42" s="124"/>
      <c r="B42" s="28">
        <f>AE38+1</f>
        <v>40087</v>
      </c>
      <c r="C42" s="29">
        <f aca="true" t="shared" si="19" ref="C42:AF42">B42+1</f>
        <v>40088</v>
      </c>
      <c r="D42" s="29">
        <f t="shared" si="19"/>
        <v>40089</v>
      </c>
      <c r="E42" s="29">
        <f t="shared" si="19"/>
        <v>40090</v>
      </c>
      <c r="F42" s="29">
        <f t="shared" si="19"/>
        <v>40091</v>
      </c>
      <c r="G42" s="29">
        <f t="shared" si="19"/>
        <v>40092</v>
      </c>
      <c r="H42" s="29">
        <f t="shared" si="19"/>
        <v>40093</v>
      </c>
      <c r="I42" s="29">
        <f t="shared" si="19"/>
        <v>40094</v>
      </c>
      <c r="J42" s="29">
        <f t="shared" si="19"/>
        <v>40095</v>
      </c>
      <c r="K42" s="29">
        <f t="shared" si="19"/>
        <v>40096</v>
      </c>
      <c r="L42" s="29">
        <f t="shared" si="19"/>
        <v>40097</v>
      </c>
      <c r="M42" s="29">
        <f t="shared" si="19"/>
        <v>40098</v>
      </c>
      <c r="N42" s="29">
        <f t="shared" si="19"/>
        <v>40099</v>
      </c>
      <c r="O42" s="29">
        <f t="shared" si="19"/>
        <v>40100</v>
      </c>
      <c r="P42" s="29">
        <f t="shared" si="19"/>
        <v>40101</v>
      </c>
      <c r="Q42" s="29">
        <f t="shared" si="19"/>
        <v>40102</v>
      </c>
      <c r="R42" s="29">
        <f t="shared" si="19"/>
        <v>40103</v>
      </c>
      <c r="S42" s="29">
        <f t="shared" si="19"/>
        <v>40104</v>
      </c>
      <c r="T42" s="29">
        <f t="shared" si="19"/>
        <v>40105</v>
      </c>
      <c r="U42" s="29">
        <f t="shared" si="19"/>
        <v>40106</v>
      </c>
      <c r="V42" s="29">
        <f t="shared" si="19"/>
        <v>40107</v>
      </c>
      <c r="W42" s="29">
        <f t="shared" si="19"/>
        <v>40108</v>
      </c>
      <c r="X42" s="29">
        <f t="shared" si="19"/>
        <v>40109</v>
      </c>
      <c r="Y42" s="29">
        <f t="shared" si="19"/>
        <v>40110</v>
      </c>
      <c r="Z42" s="29">
        <f t="shared" si="19"/>
        <v>40111</v>
      </c>
      <c r="AA42" s="29">
        <f t="shared" si="19"/>
        <v>40112</v>
      </c>
      <c r="AB42" s="29">
        <f t="shared" si="19"/>
        <v>40113</v>
      </c>
      <c r="AC42" s="29">
        <f t="shared" si="19"/>
        <v>40114</v>
      </c>
      <c r="AD42" s="29">
        <f t="shared" si="19"/>
        <v>40115</v>
      </c>
      <c r="AE42" s="29">
        <f t="shared" si="19"/>
        <v>40116</v>
      </c>
      <c r="AF42" s="30">
        <f t="shared" si="19"/>
        <v>40117</v>
      </c>
    </row>
    <row r="43" spans="1:32" ht="3" customHeight="1">
      <c r="A43" s="12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64" ht="12.75" customHeight="1">
      <c r="A44" s="124"/>
      <c r="B44" s="114" t="s">
        <v>21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6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7"/>
      <c r="BL44" s="27"/>
    </row>
    <row r="45" spans="1:31" ht="12.75" customHeight="1">
      <c r="A45" s="124"/>
      <c r="B45" s="24" t="str">
        <f aca="true" t="shared" si="20" ref="B45:AE45">TEXT(WEEKDAY(B46),"ddd")</f>
        <v>dom</v>
      </c>
      <c r="C45" s="25" t="str">
        <f t="shared" si="20"/>
        <v>seg</v>
      </c>
      <c r="D45" s="25" t="str">
        <f t="shared" si="20"/>
        <v>ter</v>
      </c>
      <c r="E45" s="25" t="str">
        <f t="shared" si="20"/>
        <v>qua</v>
      </c>
      <c r="F45" s="25" t="str">
        <f t="shared" si="20"/>
        <v>qui</v>
      </c>
      <c r="G45" s="25" t="str">
        <f t="shared" si="20"/>
        <v>sex</v>
      </c>
      <c r="H45" s="25" t="str">
        <f t="shared" si="20"/>
        <v>sáb</v>
      </c>
      <c r="I45" s="25" t="str">
        <f t="shared" si="20"/>
        <v>dom</v>
      </c>
      <c r="J45" s="25" t="str">
        <f t="shared" si="20"/>
        <v>seg</v>
      </c>
      <c r="K45" s="25" t="str">
        <f t="shared" si="20"/>
        <v>ter</v>
      </c>
      <c r="L45" s="25" t="str">
        <f t="shared" si="20"/>
        <v>qua</v>
      </c>
      <c r="M45" s="25" t="str">
        <f t="shared" si="20"/>
        <v>qui</v>
      </c>
      <c r="N45" s="25" t="str">
        <f t="shared" si="20"/>
        <v>sex</v>
      </c>
      <c r="O45" s="25" t="str">
        <f t="shared" si="20"/>
        <v>sáb</v>
      </c>
      <c r="P45" s="25" t="str">
        <f t="shared" si="20"/>
        <v>dom</v>
      </c>
      <c r="Q45" s="25" t="str">
        <f t="shared" si="20"/>
        <v>seg</v>
      </c>
      <c r="R45" s="25" t="str">
        <f t="shared" si="20"/>
        <v>ter</v>
      </c>
      <c r="S45" s="25" t="str">
        <f t="shared" si="20"/>
        <v>qua</v>
      </c>
      <c r="T45" s="25" t="str">
        <f t="shared" si="20"/>
        <v>qui</v>
      </c>
      <c r="U45" s="25" t="str">
        <f t="shared" si="20"/>
        <v>sex</v>
      </c>
      <c r="V45" s="25" t="str">
        <f t="shared" si="20"/>
        <v>sáb</v>
      </c>
      <c r="W45" s="25" t="str">
        <f t="shared" si="20"/>
        <v>dom</v>
      </c>
      <c r="X45" s="25" t="str">
        <f t="shared" si="20"/>
        <v>seg</v>
      </c>
      <c r="Y45" s="25" t="str">
        <f t="shared" si="20"/>
        <v>ter</v>
      </c>
      <c r="Z45" s="25" t="str">
        <f t="shared" si="20"/>
        <v>qua</v>
      </c>
      <c r="AA45" s="25" t="str">
        <f t="shared" si="20"/>
        <v>qui</v>
      </c>
      <c r="AB45" s="25" t="str">
        <f t="shared" si="20"/>
        <v>sex</v>
      </c>
      <c r="AC45" s="25" t="str">
        <f t="shared" si="20"/>
        <v>sáb</v>
      </c>
      <c r="AD45" s="25" t="str">
        <f t="shared" si="20"/>
        <v>dom</v>
      </c>
      <c r="AE45" s="26" t="str">
        <f t="shared" si="20"/>
        <v>seg</v>
      </c>
    </row>
    <row r="46" spans="1:31" s="27" customFormat="1" ht="12.75" customHeight="1">
      <c r="A46" s="124"/>
      <c r="B46" s="28">
        <f>AF42+1</f>
        <v>40118</v>
      </c>
      <c r="C46" s="29">
        <f aca="true" t="shared" si="21" ref="C46:AE46">B46+1</f>
        <v>40119</v>
      </c>
      <c r="D46" s="29">
        <f t="shared" si="21"/>
        <v>40120</v>
      </c>
      <c r="E46" s="29">
        <f t="shared" si="21"/>
        <v>40121</v>
      </c>
      <c r="F46" s="29">
        <f t="shared" si="21"/>
        <v>40122</v>
      </c>
      <c r="G46" s="29">
        <f t="shared" si="21"/>
        <v>40123</v>
      </c>
      <c r="H46" s="29">
        <f t="shared" si="21"/>
        <v>40124</v>
      </c>
      <c r="I46" s="29">
        <f t="shared" si="21"/>
        <v>40125</v>
      </c>
      <c r="J46" s="29">
        <f t="shared" si="21"/>
        <v>40126</v>
      </c>
      <c r="K46" s="29">
        <f t="shared" si="21"/>
        <v>40127</v>
      </c>
      <c r="L46" s="29">
        <f t="shared" si="21"/>
        <v>40128</v>
      </c>
      <c r="M46" s="29">
        <f t="shared" si="21"/>
        <v>40129</v>
      </c>
      <c r="N46" s="29">
        <f t="shared" si="21"/>
        <v>40130</v>
      </c>
      <c r="O46" s="29">
        <f t="shared" si="21"/>
        <v>40131</v>
      </c>
      <c r="P46" s="29">
        <f t="shared" si="21"/>
        <v>40132</v>
      </c>
      <c r="Q46" s="29">
        <f t="shared" si="21"/>
        <v>40133</v>
      </c>
      <c r="R46" s="29">
        <f t="shared" si="21"/>
        <v>40134</v>
      </c>
      <c r="S46" s="29">
        <f t="shared" si="21"/>
        <v>40135</v>
      </c>
      <c r="T46" s="29">
        <f t="shared" si="21"/>
        <v>40136</v>
      </c>
      <c r="U46" s="29">
        <f t="shared" si="21"/>
        <v>40137</v>
      </c>
      <c r="V46" s="29">
        <f t="shared" si="21"/>
        <v>40138</v>
      </c>
      <c r="W46" s="29">
        <f t="shared" si="21"/>
        <v>40139</v>
      </c>
      <c r="X46" s="29">
        <f t="shared" si="21"/>
        <v>40140</v>
      </c>
      <c r="Y46" s="29">
        <f t="shared" si="21"/>
        <v>40141</v>
      </c>
      <c r="Z46" s="29">
        <f t="shared" si="21"/>
        <v>40142</v>
      </c>
      <c r="AA46" s="29">
        <f t="shared" si="21"/>
        <v>40143</v>
      </c>
      <c r="AB46" s="29">
        <f t="shared" si="21"/>
        <v>40144</v>
      </c>
      <c r="AC46" s="29">
        <f t="shared" si="21"/>
        <v>40145</v>
      </c>
      <c r="AD46" s="29">
        <f t="shared" si="21"/>
        <v>40146</v>
      </c>
      <c r="AE46" s="30">
        <f t="shared" si="21"/>
        <v>40147</v>
      </c>
    </row>
    <row r="47" ht="3" customHeight="1">
      <c r="A47" s="124"/>
    </row>
    <row r="48" spans="1:32" ht="12.75" customHeight="1">
      <c r="A48" s="124"/>
      <c r="B48" s="114" t="s">
        <v>24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6"/>
    </row>
    <row r="49" spans="1:32" ht="12.75" customHeight="1">
      <c r="A49" s="124"/>
      <c r="B49" s="24" t="str">
        <f aca="true" t="shared" si="22" ref="B49:AF49">TEXT(WEEKDAY(B50),"ddd")</f>
        <v>ter</v>
      </c>
      <c r="C49" s="25" t="str">
        <f t="shared" si="22"/>
        <v>qua</v>
      </c>
      <c r="D49" s="25" t="str">
        <f t="shared" si="22"/>
        <v>qui</v>
      </c>
      <c r="E49" s="25" t="str">
        <f t="shared" si="22"/>
        <v>sex</v>
      </c>
      <c r="F49" s="25" t="str">
        <f t="shared" si="22"/>
        <v>sáb</v>
      </c>
      <c r="G49" s="25" t="str">
        <f t="shared" si="22"/>
        <v>dom</v>
      </c>
      <c r="H49" s="25" t="str">
        <f t="shared" si="22"/>
        <v>seg</v>
      </c>
      <c r="I49" s="25" t="str">
        <f t="shared" si="22"/>
        <v>ter</v>
      </c>
      <c r="J49" s="25" t="str">
        <f t="shared" si="22"/>
        <v>qua</v>
      </c>
      <c r="K49" s="25" t="str">
        <f t="shared" si="22"/>
        <v>qui</v>
      </c>
      <c r="L49" s="25" t="str">
        <f t="shared" si="22"/>
        <v>sex</v>
      </c>
      <c r="M49" s="25" t="str">
        <f t="shared" si="22"/>
        <v>sáb</v>
      </c>
      <c r="N49" s="25" t="str">
        <f t="shared" si="22"/>
        <v>dom</v>
      </c>
      <c r="O49" s="25" t="str">
        <f t="shared" si="22"/>
        <v>seg</v>
      </c>
      <c r="P49" s="25" t="str">
        <f t="shared" si="22"/>
        <v>ter</v>
      </c>
      <c r="Q49" s="25" t="str">
        <f t="shared" si="22"/>
        <v>qua</v>
      </c>
      <c r="R49" s="25" t="str">
        <f t="shared" si="22"/>
        <v>qui</v>
      </c>
      <c r="S49" s="25" t="str">
        <f t="shared" si="22"/>
        <v>sex</v>
      </c>
      <c r="T49" s="25" t="str">
        <f t="shared" si="22"/>
        <v>sáb</v>
      </c>
      <c r="U49" s="25" t="str">
        <f t="shared" si="22"/>
        <v>dom</v>
      </c>
      <c r="V49" s="25" t="str">
        <f t="shared" si="22"/>
        <v>seg</v>
      </c>
      <c r="W49" s="25" t="str">
        <f t="shared" si="22"/>
        <v>ter</v>
      </c>
      <c r="X49" s="25" t="str">
        <f t="shared" si="22"/>
        <v>qua</v>
      </c>
      <c r="Y49" s="25" t="str">
        <f t="shared" si="22"/>
        <v>qui</v>
      </c>
      <c r="Z49" s="25" t="str">
        <f t="shared" si="22"/>
        <v>sex</v>
      </c>
      <c r="AA49" s="25" t="str">
        <f t="shared" si="22"/>
        <v>sáb</v>
      </c>
      <c r="AB49" s="25" t="str">
        <f t="shared" si="22"/>
        <v>dom</v>
      </c>
      <c r="AC49" s="25" t="str">
        <f t="shared" si="22"/>
        <v>seg</v>
      </c>
      <c r="AD49" s="25" t="str">
        <f t="shared" si="22"/>
        <v>ter</v>
      </c>
      <c r="AE49" s="25" t="str">
        <f t="shared" si="22"/>
        <v>qua</v>
      </c>
      <c r="AF49" s="26" t="str">
        <f t="shared" si="22"/>
        <v>qui</v>
      </c>
    </row>
    <row r="50" spans="1:32" s="27" customFormat="1" ht="12.75" customHeight="1">
      <c r="A50" s="124"/>
      <c r="B50" s="28">
        <f>AE46+1</f>
        <v>40148</v>
      </c>
      <c r="C50" s="29">
        <f aca="true" t="shared" si="23" ref="C50:AF50">B50+1</f>
        <v>40149</v>
      </c>
      <c r="D50" s="29">
        <f t="shared" si="23"/>
        <v>40150</v>
      </c>
      <c r="E50" s="29">
        <f t="shared" si="23"/>
        <v>40151</v>
      </c>
      <c r="F50" s="29">
        <f t="shared" si="23"/>
        <v>40152</v>
      </c>
      <c r="G50" s="29">
        <f t="shared" si="23"/>
        <v>40153</v>
      </c>
      <c r="H50" s="29">
        <f t="shared" si="23"/>
        <v>40154</v>
      </c>
      <c r="I50" s="29">
        <f t="shared" si="23"/>
        <v>40155</v>
      </c>
      <c r="J50" s="29">
        <f t="shared" si="23"/>
        <v>40156</v>
      </c>
      <c r="K50" s="29">
        <f t="shared" si="23"/>
        <v>40157</v>
      </c>
      <c r="L50" s="29">
        <f t="shared" si="23"/>
        <v>40158</v>
      </c>
      <c r="M50" s="29">
        <f t="shared" si="23"/>
        <v>40159</v>
      </c>
      <c r="N50" s="29">
        <f t="shared" si="23"/>
        <v>40160</v>
      </c>
      <c r="O50" s="29">
        <f t="shared" si="23"/>
        <v>40161</v>
      </c>
      <c r="P50" s="29">
        <f t="shared" si="23"/>
        <v>40162</v>
      </c>
      <c r="Q50" s="29">
        <f t="shared" si="23"/>
        <v>40163</v>
      </c>
      <c r="R50" s="29">
        <f t="shared" si="23"/>
        <v>40164</v>
      </c>
      <c r="S50" s="29">
        <f t="shared" si="23"/>
        <v>40165</v>
      </c>
      <c r="T50" s="29">
        <f t="shared" si="23"/>
        <v>40166</v>
      </c>
      <c r="U50" s="29">
        <f t="shared" si="23"/>
        <v>40167</v>
      </c>
      <c r="V50" s="29">
        <f t="shared" si="23"/>
        <v>40168</v>
      </c>
      <c r="W50" s="29">
        <f t="shared" si="23"/>
        <v>40169</v>
      </c>
      <c r="X50" s="29">
        <f t="shared" si="23"/>
        <v>40170</v>
      </c>
      <c r="Y50" s="29">
        <f t="shared" si="23"/>
        <v>40171</v>
      </c>
      <c r="Z50" s="29">
        <f t="shared" si="23"/>
        <v>40172</v>
      </c>
      <c r="AA50" s="29">
        <f t="shared" si="23"/>
        <v>40173</v>
      </c>
      <c r="AB50" s="29">
        <f t="shared" si="23"/>
        <v>40174</v>
      </c>
      <c r="AC50" s="29">
        <f t="shared" si="23"/>
        <v>40175</v>
      </c>
      <c r="AD50" s="29">
        <f t="shared" si="23"/>
        <v>40176</v>
      </c>
      <c r="AE50" s="29">
        <f t="shared" si="23"/>
        <v>40177</v>
      </c>
      <c r="AF50" s="30">
        <f t="shared" si="23"/>
        <v>40178</v>
      </c>
    </row>
    <row r="51" ht="12.75">
      <c r="B51" s="20" t="s">
        <v>1</v>
      </c>
    </row>
  </sheetData>
  <sheetProtection sheet="1" objects="1" scenarios="1" formatCells="0"/>
  <mergeCells count="14">
    <mergeCell ref="B36:AE36"/>
    <mergeCell ref="B40:AF40"/>
    <mergeCell ref="B44:AE44"/>
    <mergeCell ref="B48:AF48"/>
    <mergeCell ref="E2:AF2"/>
    <mergeCell ref="A4:A50"/>
    <mergeCell ref="B4:AF4"/>
    <mergeCell ref="B8:AD8"/>
    <mergeCell ref="B12:AF12"/>
    <mergeCell ref="B16:AE16"/>
    <mergeCell ref="B20:AF20"/>
    <mergeCell ref="B24:AE24"/>
    <mergeCell ref="B28:AF28"/>
    <mergeCell ref="B32:AF32"/>
  </mergeCells>
  <conditionalFormatting sqref="B5:AF5 B49:AF49 B13:AF13 B17:AE17 B21:AF21 B25:AE25 B29:AF29 B33:AF33 B37:AE37 B41:AF41 B45:AE45 B9:AC9">
    <cfRule type="cellIs" priority="1" dxfId="1" operator="equal" stopIfTrue="1">
      <formula>"sáb"</formula>
    </cfRule>
    <cfRule type="cellIs" priority="2" dxfId="3" operator="equal" stopIfTrue="1">
      <formula>"dom"</formula>
    </cfRule>
  </conditionalFormatting>
  <conditionalFormatting sqref="AD9">
    <cfRule type="cellIs" priority="3" dxfId="6" operator="equal" stopIfTrue="1">
      <formula>$AC$9</formula>
    </cfRule>
    <cfRule type="cellIs" priority="4" dxfId="7" operator="equal" stopIfTrue="1">
      <formula>"sáb"</formula>
    </cfRule>
    <cfRule type="cellIs" priority="5" dxfId="2" operator="equal" stopIfTrue="1">
      <formula>"dom"</formula>
    </cfRule>
  </conditionalFormatting>
  <conditionalFormatting sqref="B46:AE46 B50:AF50 B42:AF42 B38:AE38 B34:AF34 B30:AF30 B26:AE26 B10:AC10 B18:AE18 B14:AF14 B6:AF6 B22:AF22">
    <cfRule type="cellIs" priority="6" dxfId="4" operator="lessThan" stopIfTrue="1">
      <formula>TODAY()</formula>
    </cfRule>
    <cfRule type="cellIs" priority="7" dxfId="9" operator="equal" stopIfTrue="1">
      <formula>TODAY()</formula>
    </cfRule>
  </conditionalFormatting>
  <conditionalFormatting sqref="AD10">
    <cfRule type="cellIs" priority="8" dxfId="6" operator="equal" stopIfTrue="1">
      <formula>$AC$10</formula>
    </cfRule>
    <cfRule type="cellIs" priority="9" dxfId="4" operator="lessThan" stopIfTrue="1">
      <formula>TODAY()</formula>
    </cfRule>
    <cfRule type="cellIs" priority="10" dxfId="10" operator="equal" stopIfTrue="1">
      <formula>TODAY()</formula>
    </cfRule>
  </conditionalFormatting>
  <printOptions/>
  <pageMargins left="0.32" right="0.57" top="0.35" bottom="0.48" header="0.19" footer="0.2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51"/>
  <sheetViews>
    <sheetView showGridLines="0" zoomScale="85" zoomScaleNormal="85" workbookViewId="0" topLeftCell="A1">
      <selection activeCell="AH17" sqref="AH16:AH17"/>
    </sheetView>
  </sheetViews>
  <sheetFormatPr defaultColWidth="9.140625" defaultRowHeight="12.75"/>
  <cols>
    <col min="1" max="1" width="7.28125" style="18" customWidth="1"/>
    <col min="2" max="29" width="4.00390625" style="18" customWidth="1"/>
    <col min="30" max="32" width="4.7109375" style="18" customWidth="1"/>
    <col min="33" max="33" width="4.00390625" style="18" customWidth="1"/>
    <col min="34" max="34" width="11.7109375" style="18" customWidth="1"/>
    <col min="35" max="16384" width="4.00390625" style="18" customWidth="1"/>
  </cols>
  <sheetData>
    <row r="1" ht="7.5" customHeight="1"/>
    <row r="2" spans="2:34" ht="20.25">
      <c r="B2" s="120">
        <v>2012</v>
      </c>
      <c r="C2" s="120"/>
      <c r="D2" s="120"/>
      <c r="E2" s="89" t="s">
        <v>93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20">
        <v>1</v>
      </c>
      <c r="AH2" s="21">
        <f>DATE(B2,AG2,AG2)</f>
        <v>40909</v>
      </c>
    </row>
    <row r="3" ht="3" customHeight="1">
      <c r="Q3" s="22"/>
    </row>
    <row r="4" spans="1:32" ht="10.5" customHeight="1">
      <c r="A4" s="33"/>
      <c r="B4" s="117" t="s">
        <v>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9"/>
    </row>
    <row r="5" spans="1:32" ht="12.75" customHeight="1">
      <c r="A5" s="33"/>
      <c r="B5" s="24" t="str">
        <f aca="true" t="shared" si="0" ref="B5:AF5">TEXT(WEEKDAY(B6),"ddd")</f>
        <v>dom</v>
      </c>
      <c r="C5" s="25" t="str">
        <f t="shared" si="0"/>
        <v>seg</v>
      </c>
      <c r="D5" s="25" t="str">
        <f t="shared" si="0"/>
        <v>ter</v>
      </c>
      <c r="E5" s="25" t="str">
        <f t="shared" si="0"/>
        <v>qua</v>
      </c>
      <c r="F5" s="25" t="str">
        <f t="shared" si="0"/>
        <v>qui</v>
      </c>
      <c r="G5" s="25" t="str">
        <f t="shared" si="0"/>
        <v>sex</v>
      </c>
      <c r="H5" s="25" t="str">
        <f t="shared" si="0"/>
        <v>sáb</v>
      </c>
      <c r="I5" s="25" t="str">
        <f t="shared" si="0"/>
        <v>dom</v>
      </c>
      <c r="J5" s="25" t="str">
        <f t="shared" si="0"/>
        <v>seg</v>
      </c>
      <c r="K5" s="25" t="str">
        <f t="shared" si="0"/>
        <v>ter</v>
      </c>
      <c r="L5" s="25" t="str">
        <f t="shared" si="0"/>
        <v>qua</v>
      </c>
      <c r="M5" s="25" t="str">
        <f t="shared" si="0"/>
        <v>qui</v>
      </c>
      <c r="N5" s="25" t="str">
        <f t="shared" si="0"/>
        <v>sex</v>
      </c>
      <c r="O5" s="25" t="str">
        <f t="shared" si="0"/>
        <v>sáb</v>
      </c>
      <c r="P5" s="25" t="str">
        <f t="shared" si="0"/>
        <v>dom</v>
      </c>
      <c r="Q5" s="25" t="str">
        <f t="shared" si="0"/>
        <v>seg</v>
      </c>
      <c r="R5" s="25" t="str">
        <f t="shared" si="0"/>
        <v>ter</v>
      </c>
      <c r="S5" s="25" t="str">
        <f t="shared" si="0"/>
        <v>qua</v>
      </c>
      <c r="T5" s="25" t="str">
        <f t="shared" si="0"/>
        <v>qui</v>
      </c>
      <c r="U5" s="25" t="str">
        <f t="shared" si="0"/>
        <v>sex</v>
      </c>
      <c r="V5" s="25" t="str">
        <f t="shared" si="0"/>
        <v>sáb</v>
      </c>
      <c r="W5" s="25" t="str">
        <f t="shared" si="0"/>
        <v>dom</v>
      </c>
      <c r="X5" s="25" t="str">
        <f t="shared" si="0"/>
        <v>seg</v>
      </c>
      <c r="Y5" s="25" t="str">
        <f t="shared" si="0"/>
        <v>ter</v>
      </c>
      <c r="Z5" s="25" t="str">
        <f t="shared" si="0"/>
        <v>qua</v>
      </c>
      <c r="AA5" s="25" t="str">
        <f t="shared" si="0"/>
        <v>qui</v>
      </c>
      <c r="AB5" s="25" t="str">
        <f t="shared" si="0"/>
        <v>sex</v>
      </c>
      <c r="AC5" s="25" t="str">
        <f t="shared" si="0"/>
        <v>sáb</v>
      </c>
      <c r="AD5" s="25" t="str">
        <f t="shared" si="0"/>
        <v>dom</v>
      </c>
      <c r="AE5" s="25" t="str">
        <f t="shared" si="0"/>
        <v>seg</v>
      </c>
      <c r="AF5" s="26" t="str">
        <f t="shared" si="0"/>
        <v>ter</v>
      </c>
    </row>
    <row r="6" spans="1:32" s="27" customFormat="1" ht="12.75" customHeight="1">
      <c r="A6" s="33"/>
      <c r="B6" s="28">
        <f>AH2</f>
        <v>40909</v>
      </c>
      <c r="C6" s="28">
        <f aca="true" t="shared" si="1" ref="C6:AF6">B6+1</f>
        <v>40910</v>
      </c>
      <c r="D6" s="28">
        <f t="shared" si="1"/>
        <v>40911</v>
      </c>
      <c r="E6" s="28">
        <f t="shared" si="1"/>
        <v>40912</v>
      </c>
      <c r="F6" s="28">
        <f t="shared" si="1"/>
        <v>40913</v>
      </c>
      <c r="G6" s="28">
        <f t="shared" si="1"/>
        <v>40914</v>
      </c>
      <c r="H6" s="28">
        <f t="shared" si="1"/>
        <v>40915</v>
      </c>
      <c r="I6" s="28">
        <f t="shared" si="1"/>
        <v>40916</v>
      </c>
      <c r="J6" s="28">
        <f t="shared" si="1"/>
        <v>40917</v>
      </c>
      <c r="K6" s="28">
        <f t="shared" si="1"/>
        <v>40918</v>
      </c>
      <c r="L6" s="28">
        <f t="shared" si="1"/>
        <v>40919</v>
      </c>
      <c r="M6" s="28">
        <f t="shared" si="1"/>
        <v>40920</v>
      </c>
      <c r="N6" s="28">
        <f t="shared" si="1"/>
        <v>40921</v>
      </c>
      <c r="O6" s="28">
        <f t="shared" si="1"/>
        <v>40922</v>
      </c>
      <c r="P6" s="28">
        <f t="shared" si="1"/>
        <v>40923</v>
      </c>
      <c r="Q6" s="28">
        <f t="shared" si="1"/>
        <v>40924</v>
      </c>
      <c r="R6" s="28">
        <f t="shared" si="1"/>
        <v>40925</v>
      </c>
      <c r="S6" s="28">
        <f t="shared" si="1"/>
        <v>40926</v>
      </c>
      <c r="T6" s="28">
        <f t="shared" si="1"/>
        <v>40927</v>
      </c>
      <c r="U6" s="28">
        <f t="shared" si="1"/>
        <v>40928</v>
      </c>
      <c r="V6" s="28">
        <f t="shared" si="1"/>
        <v>40929</v>
      </c>
      <c r="W6" s="28">
        <f t="shared" si="1"/>
        <v>40930</v>
      </c>
      <c r="X6" s="28">
        <f t="shared" si="1"/>
        <v>40931</v>
      </c>
      <c r="Y6" s="28">
        <f t="shared" si="1"/>
        <v>40932</v>
      </c>
      <c r="Z6" s="28">
        <f t="shared" si="1"/>
        <v>40933</v>
      </c>
      <c r="AA6" s="28">
        <f t="shared" si="1"/>
        <v>40934</v>
      </c>
      <c r="AB6" s="28">
        <f t="shared" si="1"/>
        <v>40935</v>
      </c>
      <c r="AC6" s="28">
        <f t="shared" si="1"/>
        <v>40936</v>
      </c>
      <c r="AD6" s="28">
        <f t="shared" si="1"/>
        <v>40937</v>
      </c>
      <c r="AE6" s="28">
        <f t="shared" si="1"/>
        <v>40938</v>
      </c>
      <c r="AF6" s="35">
        <f t="shared" si="1"/>
        <v>40939</v>
      </c>
    </row>
    <row r="7" ht="3" customHeight="1">
      <c r="A7" s="33"/>
    </row>
    <row r="8" spans="1:30" ht="12.75" customHeight="1">
      <c r="A8" s="33"/>
      <c r="B8" s="117" t="s">
        <v>4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</row>
    <row r="9" spans="1:30" ht="12.75" customHeight="1">
      <c r="A9" s="33"/>
      <c r="B9" s="24" t="str">
        <f aca="true" t="shared" si="2" ref="B9:AD9">TEXT(WEEKDAY(B10),"ddd")</f>
        <v>qua</v>
      </c>
      <c r="C9" s="25" t="str">
        <f t="shared" si="2"/>
        <v>qui</v>
      </c>
      <c r="D9" s="25" t="str">
        <f t="shared" si="2"/>
        <v>sex</v>
      </c>
      <c r="E9" s="25" t="str">
        <f t="shared" si="2"/>
        <v>sáb</v>
      </c>
      <c r="F9" s="25" t="str">
        <f t="shared" si="2"/>
        <v>dom</v>
      </c>
      <c r="G9" s="25" t="str">
        <f t="shared" si="2"/>
        <v>seg</v>
      </c>
      <c r="H9" s="25" t="str">
        <f t="shared" si="2"/>
        <v>ter</v>
      </c>
      <c r="I9" s="25" t="str">
        <f t="shared" si="2"/>
        <v>qua</v>
      </c>
      <c r="J9" s="25" t="str">
        <f t="shared" si="2"/>
        <v>qui</v>
      </c>
      <c r="K9" s="25" t="str">
        <f t="shared" si="2"/>
        <v>sex</v>
      </c>
      <c r="L9" s="25" t="str">
        <f t="shared" si="2"/>
        <v>sáb</v>
      </c>
      <c r="M9" s="25" t="str">
        <f t="shared" si="2"/>
        <v>dom</v>
      </c>
      <c r="N9" s="25" t="str">
        <f t="shared" si="2"/>
        <v>seg</v>
      </c>
      <c r="O9" s="25" t="str">
        <f t="shared" si="2"/>
        <v>ter</v>
      </c>
      <c r="P9" s="25" t="str">
        <f t="shared" si="2"/>
        <v>qua</v>
      </c>
      <c r="Q9" s="25" t="str">
        <f t="shared" si="2"/>
        <v>qui</v>
      </c>
      <c r="R9" s="25" t="str">
        <f t="shared" si="2"/>
        <v>sex</v>
      </c>
      <c r="S9" s="25" t="str">
        <f t="shared" si="2"/>
        <v>sáb</v>
      </c>
      <c r="T9" s="25" t="str">
        <f t="shared" si="2"/>
        <v>dom</v>
      </c>
      <c r="U9" s="25" t="str">
        <f t="shared" si="2"/>
        <v>seg</v>
      </c>
      <c r="V9" s="25" t="str">
        <f t="shared" si="2"/>
        <v>ter</v>
      </c>
      <c r="W9" s="25" t="str">
        <f t="shared" si="2"/>
        <v>qua</v>
      </c>
      <c r="X9" s="25" t="str">
        <f t="shared" si="2"/>
        <v>qui</v>
      </c>
      <c r="Y9" s="25" t="str">
        <f t="shared" si="2"/>
        <v>sex</v>
      </c>
      <c r="Z9" s="25" t="str">
        <f t="shared" si="2"/>
        <v>sáb</v>
      </c>
      <c r="AA9" s="25" t="str">
        <f t="shared" si="2"/>
        <v>dom</v>
      </c>
      <c r="AB9" s="25" t="str">
        <f t="shared" si="2"/>
        <v>seg</v>
      </c>
      <c r="AC9" s="25" t="str">
        <f t="shared" si="2"/>
        <v>ter</v>
      </c>
      <c r="AD9" s="26" t="str">
        <f t="shared" si="2"/>
        <v>qua</v>
      </c>
    </row>
    <row r="10" spans="1:30" s="27" customFormat="1" ht="12.75" customHeight="1">
      <c r="A10" s="33"/>
      <c r="B10" s="28">
        <f>AF6+1</f>
        <v>40940</v>
      </c>
      <c r="C10" s="28">
        <f aca="true" t="shared" si="3" ref="C10:AC10">B10+1</f>
        <v>40941</v>
      </c>
      <c r="D10" s="28">
        <f t="shared" si="3"/>
        <v>40942</v>
      </c>
      <c r="E10" s="28">
        <f t="shared" si="3"/>
        <v>40943</v>
      </c>
      <c r="F10" s="28">
        <f t="shared" si="3"/>
        <v>40944</v>
      </c>
      <c r="G10" s="28">
        <f t="shared" si="3"/>
        <v>40945</v>
      </c>
      <c r="H10" s="28">
        <f t="shared" si="3"/>
        <v>40946</v>
      </c>
      <c r="I10" s="28">
        <f t="shared" si="3"/>
        <v>40947</v>
      </c>
      <c r="J10" s="28">
        <f t="shared" si="3"/>
        <v>40948</v>
      </c>
      <c r="K10" s="28">
        <f t="shared" si="3"/>
        <v>40949</v>
      </c>
      <c r="L10" s="28">
        <f t="shared" si="3"/>
        <v>40950</v>
      </c>
      <c r="M10" s="28">
        <f t="shared" si="3"/>
        <v>40951</v>
      </c>
      <c r="N10" s="28">
        <f t="shared" si="3"/>
        <v>40952</v>
      </c>
      <c r="O10" s="28">
        <f t="shared" si="3"/>
        <v>40953</v>
      </c>
      <c r="P10" s="28">
        <f t="shared" si="3"/>
        <v>40954</v>
      </c>
      <c r="Q10" s="28">
        <f t="shared" si="3"/>
        <v>40955</v>
      </c>
      <c r="R10" s="28">
        <f t="shared" si="3"/>
        <v>40956</v>
      </c>
      <c r="S10" s="28">
        <f t="shared" si="3"/>
        <v>40957</v>
      </c>
      <c r="T10" s="28">
        <f t="shared" si="3"/>
        <v>40958</v>
      </c>
      <c r="U10" s="28">
        <f t="shared" si="3"/>
        <v>40959</v>
      </c>
      <c r="V10" s="28">
        <f t="shared" si="3"/>
        <v>40960</v>
      </c>
      <c r="W10" s="28">
        <f t="shared" si="3"/>
        <v>40961</v>
      </c>
      <c r="X10" s="28">
        <f t="shared" si="3"/>
        <v>40962</v>
      </c>
      <c r="Y10" s="28">
        <f t="shared" si="3"/>
        <v>40963</v>
      </c>
      <c r="Z10" s="28">
        <f t="shared" si="3"/>
        <v>40964</v>
      </c>
      <c r="AA10" s="28">
        <f t="shared" si="3"/>
        <v>40965</v>
      </c>
      <c r="AB10" s="28">
        <f t="shared" si="3"/>
        <v>40966</v>
      </c>
      <c r="AC10" s="28">
        <f t="shared" si="3"/>
        <v>40967</v>
      </c>
      <c r="AD10" s="35">
        <f>IF(MOD(B2,4)=0,AC10+1,AC10)</f>
        <v>40968</v>
      </c>
    </row>
    <row r="11" ht="3" customHeight="1">
      <c r="A11" s="33"/>
    </row>
    <row r="12" spans="1:32" ht="12.75" customHeight="1">
      <c r="A12" s="33"/>
      <c r="B12" s="117" t="s">
        <v>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</row>
    <row r="13" spans="1:32" ht="12.75" customHeight="1">
      <c r="A13" s="33"/>
      <c r="B13" s="24" t="str">
        <f aca="true" t="shared" si="4" ref="B13:AF13">TEXT(WEEKDAY(B14),"ddd")</f>
        <v>qui</v>
      </c>
      <c r="C13" s="25" t="str">
        <f t="shared" si="4"/>
        <v>sex</v>
      </c>
      <c r="D13" s="25" t="str">
        <f t="shared" si="4"/>
        <v>sáb</v>
      </c>
      <c r="E13" s="25" t="str">
        <f t="shared" si="4"/>
        <v>dom</v>
      </c>
      <c r="F13" s="25" t="str">
        <f t="shared" si="4"/>
        <v>seg</v>
      </c>
      <c r="G13" s="25" t="str">
        <f t="shared" si="4"/>
        <v>ter</v>
      </c>
      <c r="H13" s="25" t="str">
        <f t="shared" si="4"/>
        <v>qua</v>
      </c>
      <c r="I13" s="25" t="str">
        <f t="shared" si="4"/>
        <v>qui</v>
      </c>
      <c r="J13" s="25" t="str">
        <f t="shared" si="4"/>
        <v>sex</v>
      </c>
      <c r="K13" s="25" t="str">
        <f t="shared" si="4"/>
        <v>sáb</v>
      </c>
      <c r="L13" s="25" t="str">
        <f t="shared" si="4"/>
        <v>dom</v>
      </c>
      <c r="M13" s="25" t="str">
        <f t="shared" si="4"/>
        <v>seg</v>
      </c>
      <c r="N13" s="25" t="str">
        <f t="shared" si="4"/>
        <v>ter</v>
      </c>
      <c r="O13" s="25" t="str">
        <f t="shared" si="4"/>
        <v>qua</v>
      </c>
      <c r="P13" s="25" t="str">
        <f t="shared" si="4"/>
        <v>qui</v>
      </c>
      <c r="Q13" s="25" t="str">
        <f t="shared" si="4"/>
        <v>sex</v>
      </c>
      <c r="R13" s="25" t="str">
        <f t="shared" si="4"/>
        <v>sáb</v>
      </c>
      <c r="S13" s="25" t="str">
        <f t="shared" si="4"/>
        <v>dom</v>
      </c>
      <c r="T13" s="25" t="str">
        <f t="shared" si="4"/>
        <v>seg</v>
      </c>
      <c r="U13" s="25" t="str">
        <f t="shared" si="4"/>
        <v>ter</v>
      </c>
      <c r="V13" s="25" t="str">
        <f t="shared" si="4"/>
        <v>qua</v>
      </c>
      <c r="W13" s="25" t="str">
        <f t="shared" si="4"/>
        <v>qui</v>
      </c>
      <c r="X13" s="25" t="str">
        <f t="shared" si="4"/>
        <v>sex</v>
      </c>
      <c r="Y13" s="25" t="str">
        <f t="shared" si="4"/>
        <v>sáb</v>
      </c>
      <c r="Z13" s="25" t="str">
        <f t="shared" si="4"/>
        <v>dom</v>
      </c>
      <c r="AA13" s="25" t="str">
        <f t="shared" si="4"/>
        <v>seg</v>
      </c>
      <c r="AB13" s="25" t="str">
        <f t="shared" si="4"/>
        <v>ter</v>
      </c>
      <c r="AC13" s="25" t="str">
        <f t="shared" si="4"/>
        <v>qua</v>
      </c>
      <c r="AD13" s="25" t="str">
        <f t="shared" si="4"/>
        <v>qui</v>
      </c>
      <c r="AE13" s="25" t="str">
        <f t="shared" si="4"/>
        <v>sex</v>
      </c>
      <c r="AF13" s="26" t="str">
        <f t="shared" si="4"/>
        <v>sáb</v>
      </c>
    </row>
    <row r="14" spans="1:32" s="27" customFormat="1" ht="12.75" customHeight="1">
      <c r="A14" s="33"/>
      <c r="B14" s="28">
        <f>AD10+1</f>
        <v>40969</v>
      </c>
      <c r="C14" s="28">
        <f aca="true" t="shared" si="5" ref="C14:AF14">B14+1</f>
        <v>40970</v>
      </c>
      <c r="D14" s="28">
        <f t="shared" si="5"/>
        <v>40971</v>
      </c>
      <c r="E14" s="28">
        <f t="shared" si="5"/>
        <v>40972</v>
      </c>
      <c r="F14" s="28">
        <f t="shared" si="5"/>
        <v>40973</v>
      </c>
      <c r="G14" s="28">
        <f t="shared" si="5"/>
        <v>40974</v>
      </c>
      <c r="H14" s="28">
        <f t="shared" si="5"/>
        <v>40975</v>
      </c>
      <c r="I14" s="28">
        <f t="shared" si="5"/>
        <v>40976</v>
      </c>
      <c r="J14" s="28">
        <f t="shared" si="5"/>
        <v>40977</v>
      </c>
      <c r="K14" s="28">
        <f t="shared" si="5"/>
        <v>40978</v>
      </c>
      <c r="L14" s="28">
        <f t="shared" si="5"/>
        <v>40979</v>
      </c>
      <c r="M14" s="28">
        <f t="shared" si="5"/>
        <v>40980</v>
      </c>
      <c r="N14" s="28">
        <f t="shared" si="5"/>
        <v>40981</v>
      </c>
      <c r="O14" s="28">
        <f t="shared" si="5"/>
        <v>40982</v>
      </c>
      <c r="P14" s="28">
        <f t="shared" si="5"/>
        <v>40983</v>
      </c>
      <c r="Q14" s="28">
        <f t="shared" si="5"/>
        <v>40984</v>
      </c>
      <c r="R14" s="28">
        <f t="shared" si="5"/>
        <v>40985</v>
      </c>
      <c r="S14" s="28">
        <f t="shared" si="5"/>
        <v>40986</v>
      </c>
      <c r="T14" s="28">
        <f t="shared" si="5"/>
        <v>40987</v>
      </c>
      <c r="U14" s="28">
        <f t="shared" si="5"/>
        <v>40988</v>
      </c>
      <c r="V14" s="28">
        <f t="shared" si="5"/>
        <v>40989</v>
      </c>
      <c r="W14" s="28">
        <f t="shared" si="5"/>
        <v>40990</v>
      </c>
      <c r="X14" s="28">
        <f t="shared" si="5"/>
        <v>40991</v>
      </c>
      <c r="Y14" s="28">
        <f t="shared" si="5"/>
        <v>40992</v>
      </c>
      <c r="Z14" s="28">
        <f t="shared" si="5"/>
        <v>40993</v>
      </c>
      <c r="AA14" s="28">
        <f t="shared" si="5"/>
        <v>40994</v>
      </c>
      <c r="AB14" s="28">
        <f t="shared" si="5"/>
        <v>40995</v>
      </c>
      <c r="AC14" s="28">
        <f t="shared" si="5"/>
        <v>40996</v>
      </c>
      <c r="AD14" s="28">
        <f t="shared" si="5"/>
        <v>40997</v>
      </c>
      <c r="AE14" s="28">
        <f t="shared" si="5"/>
        <v>40998</v>
      </c>
      <c r="AF14" s="35">
        <f t="shared" si="5"/>
        <v>40999</v>
      </c>
    </row>
    <row r="15" ht="3" customHeight="1">
      <c r="A15" s="33"/>
    </row>
    <row r="16" spans="1:31" ht="12.75" customHeight="1">
      <c r="A16" s="33"/>
      <c r="B16" s="117" t="s">
        <v>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9"/>
    </row>
    <row r="17" spans="1:31" ht="12.75" customHeight="1">
      <c r="A17" s="33"/>
      <c r="B17" s="24" t="str">
        <f aca="true" t="shared" si="6" ref="B17:AE17">TEXT(WEEKDAY(B18),"ddd")</f>
        <v>dom</v>
      </c>
      <c r="C17" s="25" t="str">
        <f t="shared" si="6"/>
        <v>seg</v>
      </c>
      <c r="D17" s="25" t="str">
        <f t="shared" si="6"/>
        <v>ter</v>
      </c>
      <c r="E17" s="25" t="str">
        <f t="shared" si="6"/>
        <v>qua</v>
      </c>
      <c r="F17" s="25" t="str">
        <f t="shared" si="6"/>
        <v>qui</v>
      </c>
      <c r="G17" s="25" t="str">
        <f t="shared" si="6"/>
        <v>sex</v>
      </c>
      <c r="H17" s="25" t="str">
        <f t="shared" si="6"/>
        <v>sáb</v>
      </c>
      <c r="I17" s="25" t="str">
        <f t="shared" si="6"/>
        <v>dom</v>
      </c>
      <c r="J17" s="25" t="str">
        <f t="shared" si="6"/>
        <v>seg</v>
      </c>
      <c r="K17" s="25" t="str">
        <f t="shared" si="6"/>
        <v>ter</v>
      </c>
      <c r="L17" s="25" t="str">
        <f t="shared" si="6"/>
        <v>qua</v>
      </c>
      <c r="M17" s="25" t="str">
        <f t="shared" si="6"/>
        <v>qui</v>
      </c>
      <c r="N17" s="25" t="str">
        <f t="shared" si="6"/>
        <v>sex</v>
      </c>
      <c r="O17" s="25" t="str">
        <f t="shared" si="6"/>
        <v>sáb</v>
      </c>
      <c r="P17" s="25" t="str">
        <f t="shared" si="6"/>
        <v>dom</v>
      </c>
      <c r="Q17" s="25" t="str">
        <f t="shared" si="6"/>
        <v>seg</v>
      </c>
      <c r="R17" s="25" t="str">
        <f t="shared" si="6"/>
        <v>ter</v>
      </c>
      <c r="S17" s="25" t="str">
        <f t="shared" si="6"/>
        <v>qua</v>
      </c>
      <c r="T17" s="25" t="str">
        <f t="shared" si="6"/>
        <v>qui</v>
      </c>
      <c r="U17" s="25" t="str">
        <f t="shared" si="6"/>
        <v>sex</v>
      </c>
      <c r="V17" s="25" t="str">
        <f t="shared" si="6"/>
        <v>sáb</v>
      </c>
      <c r="W17" s="25" t="str">
        <f t="shared" si="6"/>
        <v>dom</v>
      </c>
      <c r="X17" s="25" t="str">
        <f t="shared" si="6"/>
        <v>seg</v>
      </c>
      <c r="Y17" s="25" t="str">
        <f t="shared" si="6"/>
        <v>ter</v>
      </c>
      <c r="Z17" s="25" t="str">
        <f t="shared" si="6"/>
        <v>qua</v>
      </c>
      <c r="AA17" s="25" t="str">
        <f t="shared" si="6"/>
        <v>qui</v>
      </c>
      <c r="AB17" s="25" t="str">
        <f t="shared" si="6"/>
        <v>sex</v>
      </c>
      <c r="AC17" s="25" t="str">
        <f t="shared" si="6"/>
        <v>sáb</v>
      </c>
      <c r="AD17" s="25" t="str">
        <f t="shared" si="6"/>
        <v>dom</v>
      </c>
      <c r="AE17" s="26" t="str">
        <f t="shared" si="6"/>
        <v>seg</v>
      </c>
    </row>
    <row r="18" spans="1:31" s="27" customFormat="1" ht="12.75" customHeight="1">
      <c r="A18" s="33"/>
      <c r="B18" s="28">
        <f>AF14+1</f>
        <v>41000</v>
      </c>
      <c r="C18" s="28">
        <f aca="true" t="shared" si="7" ref="C18:AE18">B18+1</f>
        <v>41001</v>
      </c>
      <c r="D18" s="28">
        <f t="shared" si="7"/>
        <v>41002</v>
      </c>
      <c r="E18" s="28">
        <f t="shared" si="7"/>
        <v>41003</v>
      </c>
      <c r="F18" s="28">
        <f t="shared" si="7"/>
        <v>41004</v>
      </c>
      <c r="G18" s="28">
        <f t="shared" si="7"/>
        <v>41005</v>
      </c>
      <c r="H18" s="28">
        <f t="shared" si="7"/>
        <v>41006</v>
      </c>
      <c r="I18" s="28">
        <f t="shared" si="7"/>
        <v>41007</v>
      </c>
      <c r="J18" s="28">
        <f t="shared" si="7"/>
        <v>41008</v>
      </c>
      <c r="K18" s="28">
        <f t="shared" si="7"/>
        <v>41009</v>
      </c>
      <c r="L18" s="28">
        <f t="shared" si="7"/>
        <v>41010</v>
      </c>
      <c r="M18" s="28">
        <f t="shared" si="7"/>
        <v>41011</v>
      </c>
      <c r="N18" s="28">
        <f t="shared" si="7"/>
        <v>41012</v>
      </c>
      <c r="O18" s="28">
        <f t="shared" si="7"/>
        <v>41013</v>
      </c>
      <c r="P18" s="28">
        <f t="shared" si="7"/>
        <v>41014</v>
      </c>
      <c r="Q18" s="28">
        <f t="shared" si="7"/>
        <v>41015</v>
      </c>
      <c r="R18" s="28">
        <f t="shared" si="7"/>
        <v>41016</v>
      </c>
      <c r="S18" s="28">
        <f t="shared" si="7"/>
        <v>41017</v>
      </c>
      <c r="T18" s="28">
        <f t="shared" si="7"/>
        <v>41018</v>
      </c>
      <c r="U18" s="28">
        <f t="shared" si="7"/>
        <v>41019</v>
      </c>
      <c r="V18" s="28">
        <f t="shared" si="7"/>
        <v>41020</v>
      </c>
      <c r="W18" s="28">
        <f t="shared" si="7"/>
        <v>41021</v>
      </c>
      <c r="X18" s="28">
        <f t="shared" si="7"/>
        <v>41022</v>
      </c>
      <c r="Y18" s="28">
        <f t="shared" si="7"/>
        <v>41023</v>
      </c>
      <c r="Z18" s="28">
        <f t="shared" si="7"/>
        <v>41024</v>
      </c>
      <c r="AA18" s="28">
        <f t="shared" si="7"/>
        <v>41025</v>
      </c>
      <c r="AB18" s="28">
        <f t="shared" si="7"/>
        <v>41026</v>
      </c>
      <c r="AC18" s="28">
        <f t="shared" si="7"/>
        <v>41027</v>
      </c>
      <c r="AD18" s="28">
        <f t="shared" si="7"/>
        <v>41028</v>
      </c>
      <c r="AE18" s="35">
        <f t="shared" si="7"/>
        <v>41029</v>
      </c>
    </row>
    <row r="19" ht="3" customHeight="1">
      <c r="A19" s="33"/>
    </row>
    <row r="20" spans="1:32" ht="12.75" customHeight="1">
      <c r="A20" s="33"/>
      <c r="B20" s="117" t="s">
        <v>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9"/>
    </row>
    <row r="21" spans="1:32" ht="12.75" customHeight="1">
      <c r="A21" s="33"/>
      <c r="B21" s="24" t="str">
        <f aca="true" t="shared" si="8" ref="B21:AF21">TEXT(WEEKDAY(B22),"ddd")</f>
        <v>ter</v>
      </c>
      <c r="C21" s="25" t="str">
        <f t="shared" si="8"/>
        <v>qua</v>
      </c>
      <c r="D21" s="25" t="str">
        <f t="shared" si="8"/>
        <v>qui</v>
      </c>
      <c r="E21" s="25" t="str">
        <f t="shared" si="8"/>
        <v>sex</v>
      </c>
      <c r="F21" s="25" t="str">
        <f t="shared" si="8"/>
        <v>sáb</v>
      </c>
      <c r="G21" s="25" t="str">
        <f t="shared" si="8"/>
        <v>dom</v>
      </c>
      <c r="H21" s="25" t="str">
        <f t="shared" si="8"/>
        <v>seg</v>
      </c>
      <c r="I21" s="25" t="str">
        <f t="shared" si="8"/>
        <v>ter</v>
      </c>
      <c r="J21" s="25" t="str">
        <f t="shared" si="8"/>
        <v>qua</v>
      </c>
      <c r="K21" s="25" t="str">
        <f t="shared" si="8"/>
        <v>qui</v>
      </c>
      <c r="L21" s="25" t="str">
        <f t="shared" si="8"/>
        <v>sex</v>
      </c>
      <c r="M21" s="25" t="str">
        <f t="shared" si="8"/>
        <v>sáb</v>
      </c>
      <c r="N21" s="25" t="str">
        <f t="shared" si="8"/>
        <v>dom</v>
      </c>
      <c r="O21" s="25" t="str">
        <f t="shared" si="8"/>
        <v>seg</v>
      </c>
      <c r="P21" s="25" t="str">
        <f t="shared" si="8"/>
        <v>ter</v>
      </c>
      <c r="Q21" s="25" t="str">
        <f t="shared" si="8"/>
        <v>qua</v>
      </c>
      <c r="R21" s="25" t="str">
        <f t="shared" si="8"/>
        <v>qui</v>
      </c>
      <c r="S21" s="25" t="str">
        <f t="shared" si="8"/>
        <v>sex</v>
      </c>
      <c r="T21" s="25" t="str">
        <f t="shared" si="8"/>
        <v>sáb</v>
      </c>
      <c r="U21" s="25" t="str">
        <f t="shared" si="8"/>
        <v>dom</v>
      </c>
      <c r="V21" s="25" t="str">
        <f t="shared" si="8"/>
        <v>seg</v>
      </c>
      <c r="W21" s="25" t="str">
        <f t="shared" si="8"/>
        <v>ter</v>
      </c>
      <c r="X21" s="25" t="str">
        <f t="shared" si="8"/>
        <v>qua</v>
      </c>
      <c r="Y21" s="25" t="str">
        <f t="shared" si="8"/>
        <v>qui</v>
      </c>
      <c r="Z21" s="25" t="str">
        <f t="shared" si="8"/>
        <v>sex</v>
      </c>
      <c r="AA21" s="25" t="str">
        <f t="shared" si="8"/>
        <v>sáb</v>
      </c>
      <c r="AB21" s="25" t="str">
        <f t="shared" si="8"/>
        <v>dom</v>
      </c>
      <c r="AC21" s="25" t="str">
        <f t="shared" si="8"/>
        <v>seg</v>
      </c>
      <c r="AD21" s="25" t="str">
        <f t="shared" si="8"/>
        <v>ter</v>
      </c>
      <c r="AE21" s="25" t="str">
        <f t="shared" si="8"/>
        <v>qua</v>
      </c>
      <c r="AF21" s="26" t="str">
        <f t="shared" si="8"/>
        <v>qui</v>
      </c>
    </row>
    <row r="22" spans="1:32" s="27" customFormat="1" ht="12.75" customHeight="1">
      <c r="A22" s="33"/>
      <c r="B22" s="28">
        <f>AE18+1</f>
        <v>41030</v>
      </c>
      <c r="C22" s="28">
        <f aca="true" t="shared" si="9" ref="C22:AF22">B22+1</f>
        <v>41031</v>
      </c>
      <c r="D22" s="28">
        <f t="shared" si="9"/>
        <v>41032</v>
      </c>
      <c r="E22" s="28">
        <f t="shared" si="9"/>
        <v>41033</v>
      </c>
      <c r="F22" s="28">
        <f t="shared" si="9"/>
        <v>41034</v>
      </c>
      <c r="G22" s="28">
        <f t="shared" si="9"/>
        <v>41035</v>
      </c>
      <c r="H22" s="28">
        <f t="shared" si="9"/>
        <v>41036</v>
      </c>
      <c r="I22" s="28">
        <f t="shared" si="9"/>
        <v>41037</v>
      </c>
      <c r="J22" s="28">
        <f t="shared" si="9"/>
        <v>41038</v>
      </c>
      <c r="K22" s="28">
        <f t="shared" si="9"/>
        <v>41039</v>
      </c>
      <c r="L22" s="28">
        <f t="shared" si="9"/>
        <v>41040</v>
      </c>
      <c r="M22" s="28">
        <f t="shared" si="9"/>
        <v>41041</v>
      </c>
      <c r="N22" s="28">
        <f t="shared" si="9"/>
        <v>41042</v>
      </c>
      <c r="O22" s="28">
        <f t="shared" si="9"/>
        <v>41043</v>
      </c>
      <c r="P22" s="28">
        <f t="shared" si="9"/>
        <v>41044</v>
      </c>
      <c r="Q22" s="28">
        <f t="shared" si="9"/>
        <v>41045</v>
      </c>
      <c r="R22" s="28">
        <f t="shared" si="9"/>
        <v>41046</v>
      </c>
      <c r="S22" s="28">
        <f t="shared" si="9"/>
        <v>41047</v>
      </c>
      <c r="T22" s="28">
        <f t="shared" si="9"/>
        <v>41048</v>
      </c>
      <c r="U22" s="28">
        <f t="shared" si="9"/>
        <v>41049</v>
      </c>
      <c r="V22" s="28">
        <f t="shared" si="9"/>
        <v>41050</v>
      </c>
      <c r="W22" s="28">
        <f t="shared" si="9"/>
        <v>41051</v>
      </c>
      <c r="X22" s="28">
        <f t="shared" si="9"/>
        <v>41052</v>
      </c>
      <c r="Y22" s="28">
        <f t="shared" si="9"/>
        <v>41053</v>
      </c>
      <c r="Z22" s="28">
        <f t="shared" si="9"/>
        <v>41054</v>
      </c>
      <c r="AA22" s="28">
        <f t="shared" si="9"/>
        <v>41055</v>
      </c>
      <c r="AB22" s="28">
        <f t="shared" si="9"/>
        <v>41056</v>
      </c>
      <c r="AC22" s="28">
        <f t="shared" si="9"/>
        <v>41057</v>
      </c>
      <c r="AD22" s="28">
        <f t="shared" si="9"/>
        <v>41058</v>
      </c>
      <c r="AE22" s="28">
        <f t="shared" si="9"/>
        <v>41059</v>
      </c>
      <c r="AF22" s="35">
        <f t="shared" si="9"/>
        <v>41060</v>
      </c>
    </row>
    <row r="23" spans="1:32" ht="6" customHeight="1">
      <c r="A23" s="3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1" ht="12.75" customHeight="1">
      <c r="A24" s="33"/>
      <c r="B24" s="117" t="s">
        <v>11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9"/>
    </row>
    <row r="25" spans="1:31" ht="12.75" customHeight="1">
      <c r="A25" s="33"/>
      <c r="B25" s="24" t="str">
        <f aca="true" t="shared" si="10" ref="B25:AE25">TEXT(WEEKDAY(B26),"ddd")</f>
        <v>sex</v>
      </c>
      <c r="C25" s="25" t="str">
        <f t="shared" si="10"/>
        <v>sáb</v>
      </c>
      <c r="D25" s="25" t="str">
        <f t="shared" si="10"/>
        <v>dom</v>
      </c>
      <c r="E25" s="25" t="str">
        <f t="shared" si="10"/>
        <v>seg</v>
      </c>
      <c r="F25" s="25" t="str">
        <f t="shared" si="10"/>
        <v>ter</v>
      </c>
      <c r="G25" s="25" t="str">
        <f t="shared" si="10"/>
        <v>qua</v>
      </c>
      <c r="H25" s="25" t="str">
        <f t="shared" si="10"/>
        <v>qui</v>
      </c>
      <c r="I25" s="25" t="str">
        <f t="shared" si="10"/>
        <v>sex</v>
      </c>
      <c r="J25" s="25" t="str">
        <f t="shared" si="10"/>
        <v>sáb</v>
      </c>
      <c r="K25" s="25" t="str">
        <f t="shared" si="10"/>
        <v>dom</v>
      </c>
      <c r="L25" s="25" t="str">
        <f t="shared" si="10"/>
        <v>seg</v>
      </c>
      <c r="M25" s="25" t="str">
        <f t="shared" si="10"/>
        <v>ter</v>
      </c>
      <c r="N25" s="25" t="str">
        <f t="shared" si="10"/>
        <v>qua</v>
      </c>
      <c r="O25" s="25" t="str">
        <f t="shared" si="10"/>
        <v>qui</v>
      </c>
      <c r="P25" s="25" t="str">
        <f t="shared" si="10"/>
        <v>sex</v>
      </c>
      <c r="Q25" s="25" t="str">
        <f t="shared" si="10"/>
        <v>sáb</v>
      </c>
      <c r="R25" s="25" t="str">
        <f t="shared" si="10"/>
        <v>dom</v>
      </c>
      <c r="S25" s="25" t="str">
        <f t="shared" si="10"/>
        <v>seg</v>
      </c>
      <c r="T25" s="25" t="str">
        <f t="shared" si="10"/>
        <v>ter</v>
      </c>
      <c r="U25" s="25" t="str">
        <f t="shared" si="10"/>
        <v>qua</v>
      </c>
      <c r="V25" s="25" t="str">
        <f t="shared" si="10"/>
        <v>qui</v>
      </c>
      <c r="W25" s="25" t="str">
        <f t="shared" si="10"/>
        <v>sex</v>
      </c>
      <c r="X25" s="25" t="str">
        <f t="shared" si="10"/>
        <v>sáb</v>
      </c>
      <c r="Y25" s="25" t="str">
        <f t="shared" si="10"/>
        <v>dom</v>
      </c>
      <c r="Z25" s="25" t="str">
        <f t="shared" si="10"/>
        <v>seg</v>
      </c>
      <c r="AA25" s="25" t="str">
        <f t="shared" si="10"/>
        <v>ter</v>
      </c>
      <c r="AB25" s="25" t="str">
        <f t="shared" si="10"/>
        <v>qua</v>
      </c>
      <c r="AC25" s="25" t="str">
        <f t="shared" si="10"/>
        <v>qui</v>
      </c>
      <c r="AD25" s="25" t="str">
        <f t="shared" si="10"/>
        <v>sex</v>
      </c>
      <c r="AE25" s="26" t="str">
        <f t="shared" si="10"/>
        <v>sáb</v>
      </c>
    </row>
    <row r="26" spans="1:31" s="27" customFormat="1" ht="12.75" customHeight="1">
      <c r="A26" s="33"/>
      <c r="B26" s="28">
        <f>AF22+1</f>
        <v>41061</v>
      </c>
      <c r="C26" s="28">
        <f aca="true" t="shared" si="11" ref="C26:AE26">B26+1</f>
        <v>41062</v>
      </c>
      <c r="D26" s="28">
        <f t="shared" si="11"/>
        <v>41063</v>
      </c>
      <c r="E26" s="28">
        <f t="shared" si="11"/>
        <v>41064</v>
      </c>
      <c r="F26" s="28">
        <f t="shared" si="11"/>
        <v>41065</v>
      </c>
      <c r="G26" s="28">
        <f t="shared" si="11"/>
        <v>41066</v>
      </c>
      <c r="H26" s="28">
        <f t="shared" si="11"/>
        <v>41067</v>
      </c>
      <c r="I26" s="28">
        <f t="shared" si="11"/>
        <v>41068</v>
      </c>
      <c r="J26" s="28">
        <f t="shared" si="11"/>
        <v>41069</v>
      </c>
      <c r="K26" s="28">
        <f t="shared" si="11"/>
        <v>41070</v>
      </c>
      <c r="L26" s="28">
        <f t="shared" si="11"/>
        <v>41071</v>
      </c>
      <c r="M26" s="28">
        <f t="shared" si="11"/>
        <v>41072</v>
      </c>
      <c r="N26" s="28">
        <f t="shared" si="11"/>
        <v>41073</v>
      </c>
      <c r="O26" s="28">
        <f t="shared" si="11"/>
        <v>41074</v>
      </c>
      <c r="P26" s="28">
        <f t="shared" si="11"/>
        <v>41075</v>
      </c>
      <c r="Q26" s="28">
        <f t="shared" si="11"/>
        <v>41076</v>
      </c>
      <c r="R26" s="28">
        <f t="shared" si="11"/>
        <v>41077</v>
      </c>
      <c r="S26" s="28">
        <f t="shared" si="11"/>
        <v>41078</v>
      </c>
      <c r="T26" s="28">
        <f t="shared" si="11"/>
        <v>41079</v>
      </c>
      <c r="U26" s="28">
        <f t="shared" si="11"/>
        <v>41080</v>
      </c>
      <c r="V26" s="28">
        <f t="shared" si="11"/>
        <v>41081</v>
      </c>
      <c r="W26" s="28">
        <f t="shared" si="11"/>
        <v>41082</v>
      </c>
      <c r="X26" s="28">
        <f t="shared" si="11"/>
        <v>41083</v>
      </c>
      <c r="Y26" s="28">
        <f t="shared" si="11"/>
        <v>41084</v>
      </c>
      <c r="Z26" s="28">
        <f t="shared" si="11"/>
        <v>41085</v>
      </c>
      <c r="AA26" s="28">
        <f t="shared" si="11"/>
        <v>41086</v>
      </c>
      <c r="AB26" s="28">
        <f t="shared" si="11"/>
        <v>41087</v>
      </c>
      <c r="AC26" s="28">
        <f t="shared" si="11"/>
        <v>41088</v>
      </c>
      <c r="AD26" s="28">
        <f t="shared" si="11"/>
        <v>41089</v>
      </c>
      <c r="AE26" s="35">
        <f t="shared" si="11"/>
        <v>41090</v>
      </c>
    </row>
    <row r="27" ht="3" customHeight="1">
      <c r="A27" s="33"/>
    </row>
    <row r="28" spans="1:32" ht="12.75" customHeight="1">
      <c r="A28" s="33"/>
      <c r="B28" s="117" t="s">
        <v>12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</row>
    <row r="29" spans="1:32" ht="12.75" customHeight="1">
      <c r="A29" s="33"/>
      <c r="B29" s="24" t="str">
        <f aca="true" t="shared" si="12" ref="B29:AF29">TEXT(WEEKDAY(B30),"ddd")</f>
        <v>dom</v>
      </c>
      <c r="C29" s="25" t="str">
        <f t="shared" si="12"/>
        <v>seg</v>
      </c>
      <c r="D29" s="25" t="str">
        <f t="shared" si="12"/>
        <v>ter</v>
      </c>
      <c r="E29" s="25" t="str">
        <f t="shared" si="12"/>
        <v>qua</v>
      </c>
      <c r="F29" s="25" t="str">
        <f t="shared" si="12"/>
        <v>qui</v>
      </c>
      <c r="G29" s="25" t="str">
        <f t="shared" si="12"/>
        <v>sex</v>
      </c>
      <c r="H29" s="25" t="str">
        <f t="shared" si="12"/>
        <v>sáb</v>
      </c>
      <c r="I29" s="25" t="str">
        <f t="shared" si="12"/>
        <v>dom</v>
      </c>
      <c r="J29" s="25" t="str">
        <f t="shared" si="12"/>
        <v>seg</v>
      </c>
      <c r="K29" s="25" t="str">
        <f t="shared" si="12"/>
        <v>ter</v>
      </c>
      <c r="L29" s="25" t="str">
        <f t="shared" si="12"/>
        <v>qua</v>
      </c>
      <c r="M29" s="25" t="str">
        <f t="shared" si="12"/>
        <v>qui</v>
      </c>
      <c r="N29" s="25" t="str">
        <f t="shared" si="12"/>
        <v>sex</v>
      </c>
      <c r="O29" s="25" t="str">
        <f t="shared" si="12"/>
        <v>sáb</v>
      </c>
      <c r="P29" s="25" t="str">
        <f t="shared" si="12"/>
        <v>dom</v>
      </c>
      <c r="Q29" s="25" t="str">
        <f t="shared" si="12"/>
        <v>seg</v>
      </c>
      <c r="R29" s="25" t="str">
        <f t="shared" si="12"/>
        <v>ter</v>
      </c>
      <c r="S29" s="25" t="str">
        <f t="shared" si="12"/>
        <v>qua</v>
      </c>
      <c r="T29" s="25" t="str">
        <f t="shared" si="12"/>
        <v>qui</v>
      </c>
      <c r="U29" s="25" t="str">
        <f t="shared" si="12"/>
        <v>sex</v>
      </c>
      <c r="V29" s="25" t="str">
        <f t="shared" si="12"/>
        <v>sáb</v>
      </c>
      <c r="W29" s="25" t="str">
        <f t="shared" si="12"/>
        <v>dom</v>
      </c>
      <c r="X29" s="25" t="str">
        <f t="shared" si="12"/>
        <v>seg</v>
      </c>
      <c r="Y29" s="25" t="str">
        <f t="shared" si="12"/>
        <v>ter</v>
      </c>
      <c r="Z29" s="25" t="str">
        <f t="shared" si="12"/>
        <v>qua</v>
      </c>
      <c r="AA29" s="25" t="str">
        <f t="shared" si="12"/>
        <v>qui</v>
      </c>
      <c r="AB29" s="25" t="str">
        <f t="shared" si="12"/>
        <v>sex</v>
      </c>
      <c r="AC29" s="25" t="str">
        <f t="shared" si="12"/>
        <v>sáb</v>
      </c>
      <c r="AD29" s="25" t="str">
        <f t="shared" si="12"/>
        <v>dom</v>
      </c>
      <c r="AE29" s="25" t="str">
        <f t="shared" si="12"/>
        <v>seg</v>
      </c>
      <c r="AF29" s="26" t="str">
        <f t="shared" si="12"/>
        <v>ter</v>
      </c>
    </row>
    <row r="30" spans="1:32" s="27" customFormat="1" ht="12.75" customHeight="1">
      <c r="A30" s="33"/>
      <c r="B30" s="28">
        <f>AE26+1</f>
        <v>41091</v>
      </c>
      <c r="C30" s="28">
        <f aca="true" t="shared" si="13" ref="C30:AF30">B30+1</f>
        <v>41092</v>
      </c>
      <c r="D30" s="28">
        <f t="shared" si="13"/>
        <v>41093</v>
      </c>
      <c r="E30" s="28">
        <f t="shared" si="13"/>
        <v>41094</v>
      </c>
      <c r="F30" s="28">
        <f t="shared" si="13"/>
        <v>41095</v>
      </c>
      <c r="G30" s="28">
        <f t="shared" si="13"/>
        <v>41096</v>
      </c>
      <c r="H30" s="28">
        <f t="shared" si="13"/>
        <v>41097</v>
      </c>
      <c r="I30" s="28">
        <f t="shared" si="13"/>
        <v>41098</v>
      </c>
      <c r="J30" s="28">
        <f t="shared" si="13"/>
        <v>41099</v>
      </c>
      <c r="K30" s="28">
        <f t="shared" si="13"/>
        <v>41100</v>
      </c>
      <c r="L30" s="28">
        <f t="shared" si="13"/>
        <v>41101</v>
      </c>
      <c r="M30" s="28">
        <f t="shared" si="13"/>
        <v>41102</v>
      </c>
      <c r="N30" s="28">
        <f t="shared" si="13"/>
        <v>41103</v>
      </c>
      <c r="O30" s="28">
        <f t="shared" si="13"/>
        <v>41104</v>
      </c>
      <c r="P30" s="28">
        <f t="shared" si="13"/>
        <v>41105</v>
      </c>
      <c r="Q30" s="28">
        <f t="shared" si="13"/>
        <v>41106</v>
      </c>
      <c r="R30" s="28">
        <f t="shared" si="13"/>
        <v>41107</v>
      </c>
      <c r="S30" s="28">
        <f t="shared" si="13"/>
        <v>41108</v>
      </c>
      <c r="T30" s="28">
        <f t="shared" si="13"/>
        <v>41109</v>
      </c>
      <c r="U30" s="28">
        <f t="shared" si="13"/>
        <v>41110</v>
      </c>
      <c r="V30" s="28">
        <f t="shared" si="13"/>
        <v>41111</v>
      </c>
      <c r="W30" s="28">
        <f t="shared" si="13"/>
        <v>41112</v>
      </c>
      <c r="X30" s="28">
        <f t="shared" si="13"/>
        <v>41113</v>
      </c>
      <c r="Y30" s="28">
        <f t="shared" si="13"/>
        <v>41114</v>
      </c>
      <c r="Z30" s="28">
        <f t="shared" si="13"/>
        <v>41115</v>
      </c>
      <c r="AA30" s="28">
        <f t="shared" si="13"/>
        <v>41116</v>
      </c>
      <c r="AB30" s="28">
        <f t="shared" si="13"/>
        <v>41117</v>
      </c>
      <c r="AC30" s="28">
        <f t="shared" si="13"/>
        <v>41118</v>
      </c>
      <c r="AD30" s="28">
        <f t="shared" si="13"/>
        <v>41119</v>
      </c>
      <c r="AE30" s="28">
        <f t="shared" si="13"/>
        <v>41120</v>
      </c>
      <c r="AF30" s="35">
        <f t="shared" si="13"/>
        <v>41121</v>
      </c>
    </row>
    <row r="31" ht="3" customHeight="1">
      <c r="A31" s="33"/>
    </row>
    <row r="32" spans="1:32" ht="12.75" customHeight="1">
      <c r="A32" s="33"/>
      <c r="B32" s="117" t="s">
        <v>14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9"/>
    </row>
    <row r="33" spans="1:32" ht="12.75" customHeight="1">
      <c r="A33" s="33"/>
      <c r="B33" s="24" t="str">
        <f aca="true" t="shared" si="14" ref="B33:AF33">TEXT(WEEKDAY(B34),"ddd")</f>
        <v>qua</v>
      </c>
      <c r="C33" s="25" t="str">
        <f t="shared" si="14"/>
        <v>qui</v>
      </c>
      <c r="D33" s="25" t="str">
        <f t="shared" si="14"/>
        <v>sex</v>
      </c>
      <c r="E33" s="25" t="str">
        <f t="shared" si="14"/>
        <v>sáb</v>
      </c>
      <c r="F33" s="25" t="str">
        <f t="shared" si="14"/>
        <v>dom</v>
      </c>
      <c r="G33" s="25" t="str">
        <f t="shared" si="14"/>
        <v>seg</v>
      </c>
      <c r="H33" s="25" t="str">
        <f t="shared" si="14"/>
        <v>ter</v>
      </c>
      <c r="I33" s="25" t="str">
        <f t="shared" si="14"/>
        <v>qua</v>
      </c>
      <c r="J33" s="25" t="str">
        <f t="shared" si="14"/>
        <v>qui</v>
      </c>
      <c r="K33" s="25" t="str">
        <f t="shared" si="14"/>
        <v>sex</v>
      </c>
      <c r="L33" s="25" t="str">
        <f t="shared" si="14"/>
        <v>sáb</v>
      </c>
      <c r="M33" s="25" t="str">
        <f t="shared" si="14"/>
        <v>dom</v>
      </c>
      <c r="N33" s="25" t="str">
        <f t="shared" si="14"/>
        <v>seg</v>
      </c>
      <c r="O33" s="25" t="str">
        <f t="shared" si="14"/>
        <v>ter</v>
      </c>
      <c r="P33" s="25" t="str">
        <f t="shared" si="14"/>
        <v>qua</v>
      </c>
      <c r="Q33" s="25" t="str">
        <f t="shared" si="14"/>
        <v>qui</v>
      </c>
      <c r="R33" s="25" t="str">
        <f t="shared" si="14"/>
        <v>sex</v>
      </c>
      <c r="S33" s="25" t="str">
        <f t="shared" si="14"/>
        <v>sáb</v>
      </c>
      <c r="T33" s="25" t="str">
        <f t="shared" si="14"/>
        <v>dom</v>
      </c>
      <c r="U33" s="25" t="str">
        <f t="shared" si="14"/>
        <v>seg</v>
      </c>
      <c r="V33" s="25" t="str">
        <f t="shared" si="14"/>
        <v>ter</v>
      </c>
      <c r="W33" s="25" t="str">
        <f t="shared" si="14"/>
        <v>qua</v>
      </c>
      <c r="X33" s="25" t="str">
        <f t="shared" si="14"/>
        <v>qui</v>
      </c>
      <c r="Y33" s="25" t="str">
        <f t="shared" si="14"/>
        <v>sex</v>
      </c>
      <c r="Z33" s="25" t="str">
        <f t="shared" si="14"/>
        <v>sáb</v>
      </c>
      <c r="AA33" s="25" t="str">
        <f t="shared" si="14"/>
        <v>dom</v>
      </c>
      <c r="AB33" s="25" t="str">
        <f t="shared" si="14"/>
        <v>seg</v>
      </c>
      <c r="AC33" s="25" t="str">
        <f t="shared" si="14"/>
        <v>ter</v>
      </c>
      <c r="AD33" s="25" t="str">
        <f t="shared" si="14"/>
        <v>qua</v>
      </c>
      <c r="AE33" s="25" t="str">
        <f t="shared" si="14"/>
        <v>qui</v>
      </c>
      <c r="AF33" s="26" t="str">
        <f t="shared" si="14"/>
        <v>sex</v>
      </c>
    </row>
    <row r="34" spans="1:32" s="27" customFormat="1" ht="12.75" customHeight="1">
      <c r="A34" s="33"/>
      <c r="B34" s="28">
        <f>AF30+1</f>
        <v>41122</v>
      </c>
      <c r="C34" s="28">
        <f aca="true" t="shared" si="15" ref="C34:AF34">B34+1</f>
        <v>41123</v>
      </c>
      <c r="D34" s="28">
        <f t="shared" si="15"/>
        <v>41124</v>
      </c>
      <c r="E34" s="28">
        <f t="shared" si="15"/>
        <v>41125</v>
      </c>
      <c r="F34" s="28">
        <f t="shared" si="15"/>
        <v>41126</v>
      </c>
      <c r="G34" s="28">
        <f t="shared" si="15"/>
        <v>41127</v>
      </c>
      <c r="H34" s="28">
        <f t="shared" si="15"/>
        <v>41128</v>
      </c>
      <c r="I34" s="28">
        <f t="shared" si="15"/>
        <v>41129</v>
      </c>
      <c r="J34" s="28">
        <f t="shared" si="15"/>
        <v>41130</v>
      </c>
      <c r="K34" s="28">
        <f t="shared" si="15"/>
        <v>41131</v>
      </c>
      <c r="L34" s="28">
        <f t="shared" si="15"/>
        <v>41132</v>
      </c>
      <c r="M34" s="28">
        <f t="shared" si="15"/>
        <v>41133</v>
      </c>
      <c r="N34" s="28">
        <f t="shared" si="15"/>
        <v>41134</v>
      </c>
      <c r="O34" s="28">
        <f t="shared" si="15"/>
        <v>41135</v>
      </c>
      <c r="P34" s="28">
        <f t="shared" si="15"/>
        <v>41136</v>
      </c>
      <c r="Q34" s="28">
        <f t="shared" si="15"/>
        <v>41137</v>
      </c>
      <c r="R34" s="28">
        <f t="shared" si="15"/>
        <v>41138</v>
      </c>
      <c r="S34" s="28">
        <f t="shared" si="15"/>
        <v>41139</v>
      </c>
      <c r="T34" s="28">
        <f t="shared" si="15"/>
        <v>41140</v>
      </c>
      <c r="U34" s="28">
        <f t="shared" si="15"/>
        <v>41141</v>
      </c>
      <c r="V34" s="28">
        <f t="shared" si="15"/>
        <v>41142</v>
      </c>
      <c r="W34" s="28">
        <f t="shared" si="15"/>
        <v>41143</v>
      </c>
      <c r="X34" s="28">
        <f t="shared" si="15"/>
        <v>41144</v>
      </c>
      <c r="Y34" s="28">
        <f t="shared" si="15"/>
        <v>41145</v>
      </c>
      <c r="Z34" s="28">
        <f t="shared" si="15"/>
        <v>41146</v>
      </c>
      <c r="AA34" s="28">
        <f t="shared" si="15"/>
        <v>41147</v>
      </c>
      <c r="AB34" s="28">
        <f t="shared" si="15"/>
        <v>41148</v>
      </c>
      <c r="AC34" s="28">
        <f t="shared" si="15"/>
        <v>41149</v>
      </c>
      <c r="AD34" s="28">
        <f t="shared" si="15"/>
        <v>41150</v>
      </c>
      <c r="AE34" s="28">
        <f t="shared" si="15"/>
        <v>41151</v>
      </c>
      <c r="AF34" s="35">
        <f t="shared" si="15"/>
        <v>41152</v>
      </c>
    </row>
    <row r="35" spans="1:31" ht="3" customHeight="1">
      <c r="A35" s="3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ht="12.75" customHeight="1">
      <c r="A36" s="33"/>
      <c r="B36" s="117" t="s">
        <v>16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9"/>
    </row>
    <row r="37" spans="1:31" ht="12.75" customHeight="1">
      <c r="A37" s="33"/>
      <c r="B37" s="24" t="str">
        <f aca="true" t="shared" si="16" ref="B37:AE37">TEXT(WEEKDAY(B38),"ddd")</f>
        <v>sáb</v>
      </c>
      <c r="C37" s="25" t="str">
        <f t="shared" si="16"/>
        <v>dom</v>
      </c>
      <c r="D37" s="25" t="str">
        <f t="shared" si="16"/>
        <v>seg</v>
      </c>
      <c r="E37" s="25" t="str">
        <f t="shared" si="16"/>
        <v>ter</v>
      </c>
      <c r="F37" s="25" t="str">
        <f t="shared" si="16"/>
        <v>qua</v>
      </c>
      <c r="G37" s="25" t="str">
        <f t="shared" si="16"/>
        <v>qui</v>
      </c>
      <c r="H37" s="25" t="str">
        <f t="shared" si="16"/>
        <v>sex</v>
      </c>
      <c r="I37" s="25" t="str">
        <f t="shared" si="16"/>
        <v>sáb</v>
      </c>
      <c r="J37" s="25" t="str">
        <f t="shared" si="16"/>
        <v>dom</v>
      </c>
      <c r="K37" s="25" t="str">
        <f t="shared" si="16"/>
        <v>seg</v>
      </c>
      <c r="L37" s="25" t="str">
        <f t="shared" si="16"/>
        <v>ter</v>
      </c>
      <c r="M37" s="25" t="str">
        <f t="shared" si="16"/>
        <v>qua</v>
      </c>
      <c r="N37" s="25" t="str">
        <f t="shared" si="16"/>
        <v>qui</v>
      </c>
      <c r="O37" s="25" t="str">
        <f t="shared" si="16"/>
        <v>sex</v>
      </c>
      <c r="P37" s="25" t="str">
        <f t="shared" si="16"/>
        <v>sáb</v>
      </c>
      <c r="Q37" s="25" t="str">
        <f t="shared" si="16"/>
        <v>dom</v>
      </c>
      <c r="R37" s="25" t="str">
        <f t="shared" si="16"/>
        <v>seg</v>
      </c>
      <c r="S37" s="25" t="str">
        <f t="shared" si="16"/>
        <v>ter</v>
      </c>
      <c r="T37" s="25" t="str">
        <f t="shared" si="16"/>
        <v>qua</v>
      </c>
      <c r="U37" s="25" t="str">
        <f t="shared" si="16"/>
        <v>qui</v>
      </c>
      <c r="V37" s="25" t="str">
        <f t="shared" si="16"/>
        <v>sex</v>
      </c>
      <c r="W37" s="25" t="str">
        <f t="shared" si="16"/>
        <v>sáb</v>
      </c>
      <c r="X37" s="25" t="str">
        <f t="shared" si="16"/>
        <v>dom</v>
      </c>
      <c r="Y37" s="25" t="str">
        <f t="shared" si="16"/>
        <v>seg</v>
      </c>
      <c r="Z37" s="25" t="str">
        <f t="shared" si="16"/>
        <v>ter</v>
      </c>
      <c r="AA37" s="25" t="str">
        <f t="shared" si="16"/>
        <v>qua</v>
      </c>
      <c r="AB37" s="25" t="str">
        <f t="shared" si="16"/>
        <v>qui</v>
      </c>
      <c r="AC37" s="25" t="str">
        <f t="shared" si="16"/>
        <v>sex</v>
      </c>
      <c r="AD37" s="25" t="str">
        <f t="shared" si="16"/>
        <v>sáb</v>
      </c>
      <c r="AE37" s="26" t="str">
        <f t="shared" si="16"/>
        <v>dom</v>
      </c>
    </row>
    <row r="38" spans="1:31" s="27" customFormat="1" ht="12.75" customHeight="1">
      <c r="A38" s="33"/>
      <c r="B38" s="28">
        <f>AF34+1</f>
        <v>41153</v>
      </c>
      <c r="C38" s="28">
        <f aca="true" t="shared" si="17" ref="C38:AE38">B38+1</f>
        <v>41154</v>
      </c>
      <c r="D38" s="28">
        <f t="shared" si="17"/>
        <v>41155</v>
      </c>
      <c r="E38" s="28">
        <f t="shared" si="17"/>
        <v>41156</v>
      </c>
      <c r="F38" s="28">
        <f t="shared" si="17"/>
        <v>41157</v>
      </c>
      <c r="G38" s="28">
        <f t="shared" si="17"/>
        <v>41158</v>
      </c>
      <c r="H38" s="28">
        <f t="shared" si="17"/>
        <v>41159</v>
      </c>
      <c r="I38" s="28">
        <f t="shared" si="17"/>
        <v>41160</v>
      </c>
      <c r="J38" s="28">
        <f t="shared" si="17"/>
        <v>41161</v>
      </c>
      <c r="K38" s="28">
        <f t="shared" si="17"/>
        <v>41162</v>
      </c>
      <c r="L38" s="28">
        <f t="shared" si="17"/>
        <v>41163</v>
      </c>
      <c r="M38" s="28">
        <f t="shared" si="17"/>
        <v>41164</v>
      </c>
      <c r="N38" s="28">
        <f t="shared" si="17"/>
        <v>41165</v>
      </c>
      <c r="O38" s="28">
        <f t="shared" si="17"/>
        <v>41166</v>
      </c>
      <c r="P38" s="28">
        <f t="shared" si="17"/>
        <v>41167</v>
      </c>
      <c r="Q38" s="28">
        <f t="shared" si="17"/>
        <v>41168</v>
      </c>
      <c r="R38" s="28">
        <f t="shared" si="17"/>
        <v>41169</v>
      </c>
      <c r="S38" s="28">
        <f t="shared" si="17"/>
        <v>41170</v>
      </c>
      <c r="T38" s="28">
        <f t="shared" si="17"/>
        <v>41171</v>
      </c>
      <c r="U38" s="28">
        <f t="shared" si="17"/>
        <v>41172</v>
      </c>
      <c r="V38" s="28">
        <f t="shared" si="17"/>
        <v>41173</v>
      </c>
      <c r="W38" s="28">
        <f t="shared" si="17"/>
        <v>41174</v>
      </c>
      <c r="X38" s="28">
        <f t="shared" si="17"/>
        <v>41175</v>
      </c>
      <c r="Y38" s="28">
        <f t="shared" si="17"/>
        <v>41176</v>
      </c>
      <c r="Z38" s="28">
        <f t="shared" si="17"/>
        <v>41177</v>
      </c>
      <c r="AA38" s="28">
        <f t="shared" si="17"/>
        <v>41178</v>
      </c>
      <c r="AB38" s="28">
        <f t="shared" si="17"/>
        <v>41179</v>
      </c>
      <c r="AC38" s="28">
        <f t="shared" si="17"/>
        <v>41180</v>
      </c>
      <c r="AD38" s="28">
        <f t="shared" si="17"/>
        <v>41181</v>
      </c>
      <c r="AE38" s="35">
        <f t="shared" si="17"/>
        <v>41182</v>
      </c>
    </row>
    <row r="39" ht="3" customHeight="1">
      <c r="A39" s="33"/>
    </row>
    <row r="40" spans="1:32" ht="12.75" customHeight="1">
      <c r="A40" s="33"/>
      <c r="B40" s="117" t="s">
        <v>18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9"/>
    </row>
    <row r="41" spans="1:32" ht="12.75" customHeight="1">
      <c r="A41" s="33"/>
      <c r="B41" s="24" t="str">
        <f aca="true" t="shared" si="18" ref="B41:AF41">TEXT(WEEKDAY(B42),"ddd")</f>
        <v>seg</v>
      </c>
      <c r="C41" s="25" t="str">
        <f t="shared" si="18"/>
        <v>ter</v>
      </c>
      <c r="D41" s="25" t="str">
        <f t="shared" si="18"/>
        <v>qua</v>
      </c>
      <c r="E41" s="25" t="str">
        <f t="shared" si="18"/>
        <v>qui</v>
      </c>
      <c r="F41" s="25" t="str">
        <f t="shared" si="18"/>
        <v>sex</v>
      </c>
      <c r="G41" s="25" t="str">
        <f t="shared" si="18"/>
        <v>sáb</v>
      </c>
      <c r="H41" s="25" t="str">
        <f t="shared" si="18"/>
        <v>dom</v>
      </c>
      <c r="I41" s="25" t="str">
        <f t="shared" si="18"/>
        <v>seg</v>
      </c>
      <c r="J41" s="25" t="str">
        <f t="shared" si="18"/>
        <v>ter</v>
      </c>
      <c r="K41" s="25" t="str">
        <f t="shared" si="18"/>
        <v>qua</v>
      </c>
      <c r="L41" s="25" t="str">
        <f t="shared" si="18"/>
        <v>qui</v>
      </c>
      <c r="M41" s="25" t="str">
        <f t="shared" si="18"/>
        <v>sex</v>
      </c>
      <c r="N41" s="25" t="str">
        <f t="shared" si="18"/>
        <v>sáb</v>
      </c>
      <c r="O41" s="25" t="str">
        <f t="shared" si="18"/>
        <v>dom</v>
      </c>
      <c r="P41" s="25" t="str">
        <f t="shared" si="18"/>
        <v>seg</v>
      </c>
      <c r="Q41" s="25" t="str">
        <f t="shared" si="18"/>
        <v>ter</v>
      </c>
      <c r="R41" s="25" t="str">
        <f t="shared" si="18"/>
        <v>qua</v>
      </c>
      <c r="S41" s="25" t="str">
        <f t="shared" si="18"/>
        <v>qui</v>
      </c>
      <c r="T41" s="25" t="str">
        <f t="shared" si="18"/>
        <v>sex</v>
      </c>
      <c r="U41" s="25" t="str">
        <f t="shared" si="18"/>
        <v>sáb</v>
      </c>
      <c r="V41" s="25" t="str">
        <f t="shared" si="18"/>
        <v>dom</v>
      </c>
      <c r="W41" s="25" t="str">
        <f t="shared" si="18"/>
        <v>seg</v>
      </c>
      <c r="X41" s="25" t="str">
        <f t="shared" si="18"/>
        <v>ter</v>
      </c>
      <c r="Y41" s="25" t="str">
        <f t="shared" si="18"/>
        <v>qua</v>
      </c>
      <c r="Z41" s="25" t="str">
        <f t="shared" si="18"/>
        <v>qui</v>
      </c>
      <c r="AA41" s="25" t="str">
        <f t="shared" si="18"/>
        <v>sex</v>
      </c>
      <c r="AB41" s="25" t="str">
        <f t="shared" si="18"/>
        <v>sáb</v>
      </c>
      <c r="AC41" s="25" t="str">
        <f t="shared" si="18"/>
        <v>dom</v>
      </c>
      <c r="AD41" s="25" t="str">
        <f t="shared" si="18"/>
        <v>seg</v>
      </c>
      <c r="AE41" s="25" t="str">
        <f t="shared" si="18"/>
        <v>ter</v>
      </c>
      <c r="AF41" s="26" t="str">
        <f t="shared" si="18"/>
        <v>qua</v>
      </c>
    </row>
    <row r="42" spans="1:32" s="27" customFormat="1" ht="12.75" customHeight="1">
      <c r="A42" s="33"/>
      <c r="B42" s="28">
        <f>AE38+1</f>
        <v>41183</v>
      </c>
      <c r="C42" s="28">
        <f aca="true" t="shared" si="19" ref="C42:AF42">B42+1</f>
        <v>41184</v>
      </c>
      <c r="D42" s="28">
        <f t="shared" si="19"/>
        <v>41185</v>
      </c>
      <c r="E42" s="28">
        <f t="shared" si="19"/>
        <v>41186</v>
      </c>
      <c r="F42" s="28">
        <f t="shared" si="19"/>
        <v>41187</v>
      </c>
      <c r="G42" s="28">
        <f t="shared" si="19"/>
        <v>41188</v>
      </c>
      <c r="H42" s="28">
        <f t="shared" si="19"/>
        <v>41189</v>
      </c>
      <c r="I42" s="28">
        <f t="shared" si="19"/>
        <v>41190</v>
      </c>
      <c r="J42" s="28">
        <f t="shared" si="19"/>
        <v>41191</v>
      </c>
      <c r="K42" s="28">
        <f t="shared" si="19"/>
        <v>41192</v>
      </c>
      <c r="L42" s="28">
        <f t="shared" si="19"/>
        <v>41193</v>
      </c>
      <c r="M42" s="28">
        <f t="shared" si="19"/>
        <v>41194</v>
      </c>
      <c r="N42" s="28">
        <f t="shared" si="19"/>
        <v>41195</v>
      </c>
      <c r="O42" s="28">
        <f t="shared" si="19"/>
        <v>41196</v>
      </c>
      <c r="P42" s="28">
        <f t="shared" si="19"/>
        <v>41197</v>
      </c>
      <c r="Q42" s="28">
        <f t="shared" si="19"/>
        <v>41198</v>
      </c>
      <c r="R42" s="28">
        <f t="shared" si="19"/>
        <v>41199</v>
      </c>
      <c r="S42" s="28">
        <f t="shared" si="19"/>
        <v>41200</v>
      </c>
      <c r="T42" s="28">
        <f t="shared" si="19"/>
        <v>41201</v>
      </c>
      <c r="U42" s="28">
        <f t="shared" si="19"/>
        <v>41202</v>
      </c>
      <c r="V42" s="28">
        <f t="shared" si="19"/>
        <v>41203</v>
      </c>
      <c r="W42" s="28">
        <f t="shared" si="19"/>
        <v>41204</v>
      </c>
      <c r="X42" s="28">
        <f t="shared" si="19"/>
        <v>41205</v>
      </c>
      <c r="Y42" s="28">
        <f t="shared" si="19"/>
        <v>41206</v>
      </c>
      <c r="Z42" s="28">
        <f t="shared" si="19"/>
        <v>41207</v>
      </c>
      <c r="AA42" s="28">
        <f t="shared" si="19"/>
        <v>41208</v>
      </c>
      <c r="AB42" s="28">
        <f t="shared" si="19"/>
        <v>41209</v>
      </c>
      <c r="AC42" s="28">
        <f t="shared" si="19"/>
        <v>41210</v>
      </c>
      <c r="AD42" s="28">
        <f t="shared" si="19"/>
        <v>41211</v>
      </c>
      <c r="AE42" s="28">
        <f t="shared" si="19"/>
        <v>41212</v>
      </c>
      <c r="AF42" s="35">
        <f t="shared" si="19"/>
        <v>41213</v>
      </c>
    </row>
    <row r="43" spans="1:32" ht="3" customHeight="1">
      <c r="A43" s="3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1" ht="12.75" customHeight="1">
      <c r="A44" s="33"/>
      <c r="B44" s="117" t="s">
        <v>21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9"/>
    </row>
    <row r="45" spans="1:31" ht="12.75" customHeight="1">
      <c r="A45" s="33"/>
      <c r="B45" s="24" t="str">
        <f aca="true" t="shared" si="20" ref="B45:AE45">TEXT(WEEKDAY(B46),"ddd")</f>
        <v>qui</v>
      </c>
      <c r="C45" s="25" t="str">
        <f t="shared" si="20"/>
        <v>sex</v>
      </c>
      <c r="D45" s="25" t="str">
        <f t="shared" si="20"/>
        <v>sáb</v>
      </c>
      <c r="E45" s="25" t="str">
        <f t="shared" si="20"/>
        <v>dom</v>
      </c>
      <c r="F45" s="25" t="str">
        <f t="shared" si="20"/>
        <v>seg</v>
      </c>
      <c r="G45" s="25" t="str">
        <f t="shared" si="20"/>
        <v>ter</v>
      </c>
      <c r="H45" s="25" t="str">
        <f t="shared" si="20"/>
        <v>qua</v>
      </c>
      <c r="I45" s="25" t="str">
        <f t="shared" si="20"/>
        <v>qui</v>
      </c>
      <c r="J45" s="25" t="str">
        <f t="shared" si="20"/>
        <v>sex</v>
      </c>
      <c r="K45" s="25" t="str">
        <f t="shared" si="20"/>
        <v>sáb</v>
      </c>
      <c r="L45" s="25" t="str">
        <f t="shared" si="20"/>
        <v>dom</v>
      </c>
      <c r="M45" s="25" t="str">
        <f t="shared" si="20"/>
        <v>seg</v>
      </c>
      <c r="N45" s="25" t="str">
        <f t="shared" si="20"/>
        <v>ter</v>
      </c>
      <c r="O45" s="25" t="str">
        <f t="shared" si="20"/>
        <v>qua</v>
      </c>
      <c r="P45" s="25" t="str">
        <f t="shared" si="20"/>
        <v>qui</v>
      </c>
      <c r="Q45" s="25" t="str">
        <f t="shared" si="20"/>
        <v>sex</v>
      </c>
      <c r="R45" s="25" t="str">
        <f t="shared" si="20"/>
        <v>sáb</v>
      </c>
      <c r="S45" s="25" t="str">
        <f t="shared" si="20"/>
        <v>dom</v>
      </c>
      <c r="T45" s="25" t="str">
        <f t="shared" si="20"/>
        <v>seg</v>
      </c>
      <c r="U45" s="25" t="str">
        <f t="shared" si="20"/>
        <v>ter</v>
      </c>
      <c r="V45" s="25" t="str">
        <f t="shared" si="20"/>
        <v>qua</v>
      </c>
      <c r="W45" s="25" t="str">
        <f t="shared" si="20"/>
        <v>qui</v>
      </c>
      <c r="X45" s="25" t="str">
        <f t="shared" si="20"/>
        <v>sex</v>
      </c>
      <c r="Y45" s="25" t="str">
        <f t="shared" si="20"/>
        <v>sáb</v>
      </c>
      <c r="Z45" s="25" t="str">
        <f t="shared" si="20"/>
        <v>dom</v>
      </c>
      <c r="AA45" s="25" t="str">
        <f t="shared" si="20"/>
        <v>seg</v>
      </c>
      <c r="AB45" s="25" t="str">
        <f t="shared" si="20"/>
        <v>ter</v>
      </c>
      <c r="AC45" s="25" t="str">
        <f t="shared" si="20"/>
        <v>qua</v>
      </c>
      <c r="AD45" s="25" t="str">
        <f t="shared" si="20"/>
        <v>qui</v>
      </c>
      <c r="AE45" s="26" t="str">
        <f t="shared" si="20"/>
        <v>sex</v>
      </c>
    </row>
    <row r="46" spans="1:31" s="27" customFormat="1" ht="12.75" customHeight="1">
      <c r="A46" s="33"/>
      <c r="B46" s="28">
        <f>AF42+1</f>
        <v>41214</v>
      </c>
      <c r="C46" s="28">
        <f aca="true" t="shared" si="21" ref="C46:AE46">B46+1</f>
        <v>41215</v>
      </c>
      <c r="D46" s="28">
        <f t="shared" si="21"/>
        <v>41216</v>
      </c>
      <c r="E46" s="28">
        <f t="shared" si="21"/>
        <v>41217</v>
      </c>
      <c r="F46" s="28">
        <f t="shared" si="21"/>
        <v>41218</v>
      </c>
      <c r="G46" s="28">
        <f t="shared" si="21"/>
        <v>41219</v>
      </c>
      <c r="H46" s="28">
        <f t="shared" si="21"/>
        <v>41220</v>
      </c>
      <c r="I46" s="28">
        <f t="shared" si="21"/>
        <v>41221</v>
      </c>
      <c r="J46" s="28">
        <f t="shared" si="21"/>
        <v>41222</v>
      </c>
      <c r="K46" s="28">
        <f t="shared" si="21"/>
        <v>41223</v>
      </c>
      <c r="L46" s="28">
        <f t="shared" si="21"/>
        <v>41224</v>
      </c>
      <c r="M46" s="28">
        <f t="shared" si="21"/>
        <v>41225</v>
      </c>
      <c r="N46" s="28">
        <f t="shared" si="21"/>
        <v>41226</v>
      </c>
      <c r="O46" s="28">
        <f t="shared" si="21"/>
        <v>41227</v>
      </c>
      <c r="P46" s="28">
        <f t="shared" si="21"/>
        <v>41228</v>
      </c>
      <c r="Q46" s="28">
        <f t="shared" si="21"/>
        <v>41229</v>
      </c>
      <c r="R46" s="28">
        <f t="shared" si="21"/>
        <v>41230</v>
      </c>
      <c r="S46" s="28">
        <f t="shared" si="21"/>
        <v>41231</v>
      </c>
      <c r="T46" s="28">
        <f t="shared" si="21"/>
        <v>41232</v>
      </c>
      <c r="U46" s="28">
        <f t="shared" si="21"/>
        <v>41233</v>
      </c>
      <c r="V46" s="28">
        <f t="shared" si="21"/>
        <v>41234</v>
      </c>
      <c r="W46" s="28">
        <f t="shared" si="21"/>
        <v>41235</v>
      </c>
      <c r="X46" s="28">
        <f t="shared" si="21"/>
        <v>41236</v>
      </c>
      <c r="Y46" s="28">
        <f t="shared" si="21"/>
        <v>41237</v>
      </c>
      <c r="Z46" s="28">
        <f t="shared" si="21"/>
        <v>41238</v>
      </c>
      <c r="AA46" s="28">
        <f t="shared" si="21"/>
        <v>41239</v>
      </c>
      <c r="AB46" s="28">
        <f t="shared" si="21"/>
        <v>41240</v>
      </c>
      <c r="AC46" s="28">
        <f t="shared" si="21"/>
        <v>41241</v>
      </c>
      <c r="AD46" s="28">
        <f t="shared" si="21"/>
        <v>41242</v>
      </c>
      <c r="AE46" s="35">
        <f t="shared" si="21"/>
        <v>41243</v>
      </c>
    </row>
    <row r="47" ht="3" customHeight="1">
      <c r="A47" s="33"/>
    </row>
    <row r="48" spans="1:32" ht="12.75" customHeight="1">
      <c r="A48" s="33"/>
      <c r="B48" s="117" t="s">
        <v>24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9"/>
    </row>
    <row r="49" spans="1:32" ht="12.75" customHeight="1">
      <c r="A49" s="33"/>
      <c r="B49" s="24" t="str">
        <f aca="true" t="shared" si="22" ref="B49:AF49">TEXT(WEEKDAY(B50),"ddd")</f>
        <v>sáb</v>
      </c>
      <c r="C49" s="25" t="str">
        <f t="shared" si="22"/>
        <v>dom</v>
      </c>
      <c r="D49" s="25" t="str">
        <f t="shared" si="22"/>
        <v>seg</v>
      </c>
      <c r="E49" s="25" t="str">
        <f t="shared" si="22"/>
        <v>ter</v>
      </c>
      <c r="F49" s="25" t="str">
        <f t="shared" si="22"/>
        <v>qua</v>
      </c>
      <c r="G49" s="25" t="str">
        <f t="shared" si="22"/>
        <v>qui</v>
      </c>
      <c r="H49" s="25" t="str">
        <f t="shared" si="22"/>
        <v>sex</v>
      </c>
      <c r="I49" s="25" t="str">
        <f t="shared" si="22"/>
        <v>sáb</v>
      </c>
      <c r="J49" s="25" t="str">
        <f t="shared" si="22"/>
        <v>dom</v>
      </c>
      <c r="K49" s="25" t="str">
        <f t="shared" si="22"/>
        <v>seg</v>
      </c>
      <c r="L49" s="25" t="str">
        <f t="shared" si="22"/>
        <v>ter</v>
      </c>
      <c r="M49" s="25" t="str">
        <f t="shared" si="22"/>
        <v>qua</v>
      </c>
      <c r="N49" s="25" t="str">
        <f t="shared" si="22"/>
        <v>qui</v>
      </c>
      <c r="O49" s="25" t="str">
        <f t="shared" si="22"/>
        <v>sex</v>
      </c>
      <c r="P49" s="25" t="str">
        <f t="shared" si="22"/>
        <v>sáb</v>
      </c>
      <c r="Q49" s="25" t="str">
        <f t="shared" si="22"/>
        <v>dom</v>
      </c>
      <c r="R49" s="25" t="str">
        <f t="shared" si="22"/>
        <v>seg</v>
      </c>
      <c r="S49" s="25" t="str">
        <f t="shared" si="22"/>
        <v>ter</v>
      </c>
      <c r="T49" s="25" t="str">
        <f t="shared" si="22"/>
        <v>qua</v>
      </c>
      <c r="U49" s="25" t="str">
        <f t="shared" si="22"/>
        <v>qui</v>
      </c>
      <c r="V49" s="25" t="str">
        <f t="shared" si="22"/>
        <v>sex</v>
      </c>
      <c r="W49" s="25" t="str">
        <f t="shared" si="22"/>
        <v>sáb</v>
      </c>
      <c r="X49" s="25" t="str">
        <f t="shared" si="22"/>
        <v>dom</v>
      </c>
      <c r="Y49" s="25" t="str">
        <f t="shared" si="22"/>
        <v>seg</v>
      </c>
      <c r="Z49" s="25" t="str">
        <f t="shared" si="22"/>
        <v>ter</v>
      </c>
      <c r="AA49" s="25" t="str">
        <f t="shared" si="22"/>
        <v>qua</v>
      </c>
      <c r="AB49" s="25" t="str">
        <f t="shared" si="22"/>
        <v>qui</v>
      </c>
      <c r="AC49" s="25" t="str">
        <f t="shared" si="22"/>
        <v>sex</v>
      </c>
      <c r="AD49" s="25" t="str">
        <f t="shared" si="22"/>
        <v>sáb</v>
      </c>
      <c r="AE49" s="25" t="str">
        <f t="shared" si="22"/>
        <v>dom</v>
      </c>
      <c r="AF49" s="26" t="str">
        <f t="shared" si="22"/>
        <v>seg</v>
      </c>
    </row>
    <row r="50" spans="1:32" s="27" customFormat="1" ht="12.75" customHeight="1">
      <c r="A50" s="33"/>
      <c r="B50" s="28">
        <f>AE46+1</f>
        <v>41244</v>
      </c>
      <c r="C50" s="28">
        <f aca="true" t="shared" si="23" ref="C50:AF50">B50+1</f>
        <v>41245</v>
      </c>
      <c r="D50" s="28">
        <f t="shared" si="23"/>
        <v>41246</v>
      </c>
      <c r="E50" s="28">
        <f t="shared" si="23"/>
        <v>41247</v>
      </c>
      <c r="F50" s="28">
        <f t="shared" si="23"/>
        <v>41248</v>
      </c>
      <c r="G50" s="28">
        <f t="shared" si="23"/>
        <v>41249</v>
      </c>
      <c r="H50" s="28">
        <f t="shared" si="23"/>
        <v>41250</v>
      </c>
      <c r="I50" s="28">
        <f t="shared" si="23"/>
        <v>41251</v>
      </c>
      <c r="J50" s="28">
        <f t="shared" si="23"/>
        <v>41252</v>
      </c>
      <c r="K50" s="28">
        <f t="shared" si="23"/>
        <v>41253</v>
      </c>
      <c r="L50" s="28">
        <f t="shared" si="23"/>
        <v>41254</v>
      </c>
      <c r="M50" s="28">
        <f t="shared" si="23"/>
        <v>41255</v>
      </c>
      <c r="N50" s="28">
        <f t="shared" si="23"/>
        <v>41256</v>
      </c>
      <c r="O50" s="28">
        <f t="shared" si="23"/>
        <v>41257</v>
      </c>
      <c r="P50" s="28">
        <f t="shared" si="23"/>
        <v>41258</v>
      </c>
      <c r="Q50" s="28">
        <f t="shared" si="23"/>
        <v>41259</v>
      </c>
      <c r="R50" s="28">
        <f t="shared" si="23"/>
        <v>41260</v>
      </c>
      <c r="S50" s="28">
        <f t="shared" si="23"/>
        <v>41261</v>
      </c>
      <c r="T50" s="28">
        <f t="shared" si="23"/>
        <v>41262</v>
      </c>
      <c r="U50" s="28">
        <f t="shared" si="23"/>
        <v>41263</v>
      </c>
      <c r="V50" s="28">
        <f t="shared" si="23"/>
        <v>41264</v>
      </c>
      <c r="W50" s="28">
        <f t="shared" si="23"/>
        <v>41265</v>
      </c>
      <c r="X50" s="28">
        <f t="shared" si="23"/>
        <v>41266</v>
      </c>
      <c r="Y50" s="28">
        <f t="shared" si="23"/>
        <v>41267</v>
      </c>
      <c r="Z50" s="28">
        <f t="shared" si="23"/>
        <v>41268</v>
      </c>
      <c r="AA50" s="28">
        <f t="shared" si="23"/>
        <v>41269</v>
      </c>
      <c r="AB50" s="28">
        <f t="shared" si="23"/>
        <v>41270</v>
      </c>
      <c r="AC50" s="28">
        <f t="shared" si="23"/>
        <v>41271</v>
      </c>
      <c r="AD50" s="28">
        <f t="shared" si="23"/>
        <v>41272</v>
      </c>
      <c r="AE50" s="28">
        <f t="shared" si="23"/>
        <v>41273</v>
      </c>
      <c r="AF50" s="35">
        <f t="shared" si="23"/>
        <v>41274</v>
      </c>
    </row>
    <row r="51" ht="12.75">
      <c r="B51" s="20" t="s">
        <v>1</v>
      </c>
    </row>
  </sheetData>
  <sheetProtection sheet="1" objects="1" scenarios="1" formatCells="0"/>
  <mergeCells count="13">
    <mergeCell ref="B2:D2"/>
    <mergeCell ref="B36:AE36"/>
    <mergeCell ref="B40:AF40"/>
    <mergeCell ref="B44:AE44"/>
    <mergeCell ref="B48:AF48"/>
    <mergeCell ref="B4:AF4"/>
    <mergeCell ref="B8:AD8"/>
    <mergeCell ref="B12:AF12"/>
    <mergeCell ref="B16:AE16"/>
    <mergeCell ref="B20:AF20"/>
    <mergeCell ref="B24:AE24"/>
    <mergeCell ref="B28:AF28"/>
    <mergeCell ref="B32:AF32"/>
  </mergeCells>
  <conditionalFormatting sqref="B5:AF5 B49:AF49 B13:AF13 B17:AE17 B21:AF21 B25:AE25 B29:AF29 B33:AF33 B37:AE37 B41:AF41 B45:AE45 B9:AC9">
    <cfRule type="cellIs" priority="1" dxfId="1" operator="equal" stopIfTrue="1">
      <formula>"sáb"</formula>
    </cfRule>
    <cfRule type="cellIs" priority="2" dxfId="3" operator="equal" stopIfTrue="1">
      <formula>"dom"</formula>
    </cfRule>
  </conditionalFormatting>
  <conditionalFormatting sqref="AD9">
    <cfRule type="cellIs" priority="3" dxfId="6" operator="equal" stopIfTrue="1">
      <formula>$AC$9</formula>
    </cfRule>
    <cfRule type="cellIs" priority="4" dxfId="7" operator="equal" stopIfTrue="1">
      <formula>"sáb"</formula>
    </cfRule>
    <cfRule type="cellIs" priority="5" dxfId="2" operator="equal" stopIfTrue="1">
      <formula>"dom"</formula>
    </cfRule>
  </conditionalFormatting>
  <conditionalFormatting sqref="AD10">
    <cfRule type="cellIs" priority="6" dxfId="6" operator="equal" stopIfTrue="1">
      <formula>$AC$10</formula>
    </cfRule>
  </conditionalFormatting>
  <printOptions/>
  <pageMargins left="0.5" right="0.75" top="0.47" bottom="0.46" header="0.32" footer="0.17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5"/>
  <sheetViews>
    <sheetView showGridLines="0" workbookViewId="0" topLeftCell="A1">
      <selection activeCell="F28" sqref="F28:F31"/>
    </sheetView>
  </sheetViews>
  <sheetFormatPr defaultColWidth="9.140625" defaultRowHeight="12.75"/>
  <cols>
    <col min="1" max="1" width="3.140625" style="49" customWidth="1"/>
    <col min="2" max="2" width="9.140625" style="49" customWidth="1"/>
    <col min="3" max="3" width="31.421875" style="49" customWidth="1"/>
    <col min="4" max="4" width="9.140625" style="49" customWidth="1"/>
    <col min="5" max="5" width="26.421875" style="49" customWidth="1"/>
    <col min="6" max="6" width="11.421875" style="62" customWidth="1"/>
    <col min="7" max="16384" width="9.140625" style="49" customWidth="1"/>
  </cols>
  <sheetData>
    <row r="1" ht="15.75" thickBot="1"/>
    <row r="2" spans="2:6" ht="19.5" customHeight="1">
      <c r="B2" s="78" t="s">
        <v>27</v>
      </c>
      <c r="C2" s="79"/>
      <c r="D2" s="63"/>
      <c r="E2" s="64" t="s">
        <v>28</v>
      </c>
      <c r="F2" s="65">
        <f>F4-47</f>
        <v>36592</v>
      </c>
    </row>
    <row r="3" spans="2:6" ht="15.75">
      <c r="B3" s="66" t="s">
        <v>29</v>
      </c>
      <c r="C3" s="67">
        <v>2000</v>
      </c>
      <c r="D3" s="63"/>
      <c r="E3" s="64" t="s">
        <v>30</v>
      </c>
      <c r="F3" s="65">
        <f>F4-2</f>
        <v>36637</v>
      </c>
    </row>
    <row r="4" spans="2:6" ht="15.75">
      <c r="B4" s="66" t="s">
        <v>31</v>
      </c>
      <c r="C4" s="68">
        <f>IF(B13+B14&gt;9,B13+B14-9,B13+B14+22)</f>
        <v>23</v>
      </c>
      <c r="D4" s="63"/>
      <c r="E4" s="64" t="s">
        <v>32</v>
      </c>
      <c r="F4" s="65">
        <f>DATE(C3,D6,C4)</f>
        <v>36639</v>
      </c>
    </row>
    <row r="5" spans="2:6" ht="16.5" thickBot="1">
      <c r="B5" s="69" t="s">
        <v>33</v>
      </c>
      <c r="C5" s="70" t="str">
        <f>IF(B13+B14&gt;9,"Abril","Março")</f>
        <v>Abril</v>
      </c>
      <c r="D5" s="63"/>
      <c r="E5" s="64" t="s">
        <v>34</v>
      </c>
      <c r="F5" s="65">
        <f>F4+60</f>
        <v>36699</v>
      </c>
    </row>
    <row r="6" spans="2:4" ht="15.75">
      <c r="B6" s="71"/>
      <c r="C6" s="72"/>
      <c r="D6" s="73">
        <f>IF(B13+B14&gt;9,4,3)</f>
        <v>4</v>
      </c>
    </row>
    <row r="7" spans="2:4" ht="15.75">
      <c r="B7" s="74" t="s">
        <v>35</v>
      </c>
      <c r="C7" s="75"/>
      <c r="D7" s="63"/>
    </row>
    <row r="8" spans="2:3" ht="15">
      <c r="B8" s="76">
        <v>24</v>
      </c>
      <c r="C8" s="62"/>
    </row>
    <row r="9" spans="2:3" ht="15">
      <c r="B9" s="76">
        <v>5</v>
      </c>
      <c r="C9" s="62"/>
    </row>
    <row r="10" spans="2:3" ht="15">
      <c r="B10" s="76">
        <f>MOD(C3,19)</f>
        <v>5</v>
      </c>
      <c r="C10" s="62"/>
    </row>
    <row r="11" spans="2:3" ht="15">
      <c r="B11" s="76">
        <f>MOD(C3,4)</f>
        <v>0</v>
      </c>
      <c r="C11" s="62"/>
    </row>
    <row r="12" spans="2:3" ht="15">
      <c r="B12" s="76">
        <f>MOD(C3,7)</f>
        <v>5</v>
      </c>
      <c r="C12" s="62"/>
    </row>
    <row r="13" spans="2:3" ht="15">
      <c r="B13" s="76">
        <f>MOD((19*B10+B8),30)</f>
        <v>29</v>
      </c>
      <c r="C13" s="62"/>
    </row>
    <row r="14" spans="2:3" ht="15">
      <c r="B14" s="76">
        <f>MOD(2*B11+4*B12+6*B13+B9,7)</f>
        <v>3</v>
      </c>
      <c r="C14" s="62"/>
    </row>
    <row r="45" ht="15">
      <c r="B45" s="77" t="s">
        <v>36</v>
      </c>
    </row>
  </sheetData>
  <sheetProtection sheet="1" objects="1" scenarios="1" formatCells="0"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3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64.57421875" style="60" customWidth="1"/>
    <col min="2" max="16384" width="9.140625" style="60" customWidth="1"/>
  </cols>
  <sheetData>
    <row r="1" ht="12.75">
      <c r="A1" s="60" t="s">
        <v>37</v>
      </c>
    </row>
    <row r="2" ht="12.75">
      <c r="A2" s="32" t="s">
        <v>38</v>
      </c>
    </row>
    <row r="3" ht="12.75">
      <c r="A3" s="32" t="s">
        <v>39</v>
      </c>
    </row>
    <row r="4" ht="12.75">
      <c r="A4" s="32" t="s">
        <v>40</v>
      </c>
    </row>
    <row r="5" ht="12.75">
      <c r="A5" s="32" t="s">
        <v>41</v>
      </c>
    </row>
    <row r="6" ht="12.75">
      <c r="A6" s="32" t="s">
        <v>42</v>
      </c>
    </row>
    <row r="7" ht="12.75">
      <c r="A7" s="32" t="s">
        <v>43</v>
      </c>
    </row>
    <row r="8" ht="12.75">
      <c r="A8" s="32" t="s">
        <v>44</v>
      </c>
    </row>
    <row r="9" ht="12.75">
      <c r="A9" s="32" t="s">
        <v>45</v>
      </c>
    </row>
    <row r="10" ht="12.75">
      <c r="A10" s="32" t="s">
        <v>46</v>
      </c>
    </row>
    <row r="11" ht="12.75">
      <c r="A11" s="32" t="s">
        <v>47</v>
      </c>
    </row>
    <row r="12" ht="12.75">
      <c r="A12" s="32" t="s">
        <v>48</v>
      </c>
    </row>
    <row r="14" ht="12.75">
      <c r="A14" s="32" t="s">
        <v>49</v>
      </c>
    </row>
    <row r="15" ht="12.75">
      <c r="A15" s="32" t="s">
        <v>50</v>
      </c>
    </row>
    <row r="16" ht="12.75">
      <c r="A16" s="32" t="s">
        <v>51</v>
      </c>
    </row>
    <row r="17" ht="12.75">
      <c r="A17" s="32" t="s">
        <v>52</v>
      </c>
    </row>
    <row r="20" ht="12.75">
      <c r="A20" s="60" t="s">
        <v>53</v>
      </c>
    </row>
    <row r="21" ht="51">
      <c r="A21" s="61" t="s">
        <v>54</v>
      </c>
    </row>
    <row r="22" ht="51">
      <c r="A22" s="61" t="s">
        <v>55</v>
      </c>
    </row>
    <row r="24" ht="12.75">
      <c r="A24" s="60" t="s">
        <v>56</v>
      </c>
    </row>
    <row r="25" ht="12.75">
      <c r="A25" s="60" t="s">
        <v>57</v>
      </c>
    </row>
    <row r="26" ht="12.75">
      <c r="A26" s="60" t="s">
        <v>58</v>
      </c>
    </row>
    <row r="27" ht="12.75">
      <c r="A27" s="60" t="s">
        <v>59</v>
      </c>
    </row>
    <row r="28" ht="12.75">
      <c r="A28" s="60" t="s">
        <v>60</v>
      </c>
    </row>
    <row r="29" ht="12.75">
      <c r="A29" s="60" t="s">
        <v>61</v>
      </c>
    </row>
    <row r="30" ht="12.75">
      <c r="A30" s="60" t="s">
        <v>62</v>
      </c>
    </row>
    <row r="31" ht="12.75">
      <c r="A31" s="60" t="s">
        <v>63</v>
      </c>
    </row>
    <row r="32" ht="12.75">
      <c r="A32" s="60" t="s">
        <v>64</v>
      </c>
    </row>
    <row r="34" ht="12.75">
      <c r="A34" s="60" t="s">
        <v>65</v>
      </c>
    </row>
    <row r="35" ht="12.75">
      <c r="A35" s="60" t="s">
        <v>66</v>
      </c>
    </row>
    <row r="36" ht="12.75">
      <c r="A36" s="60" t="s">
        <v>67</v>
      </c>
    </row>
    <row r="37" ht="12.75">
      <c r="A37" s="60" t="s">
        <v>68</v>
      </c>
    </row>
    <row r="38" ht="12.75">
      <c r="A38" s="60" t="s">
        <v>69</v>
      </c>
    </row>
    <row r="39" ht="12.75">
      <c r="A39" s="60" t="s">
        <v>70</v>
      </c>
    </row>
    <row r="40" ht="12.75">
      <c r="A40" s="60" t="s">
        <v>71</v>
      </c>
    </row>
    <row r="41" ht="12.75">
      <c r="A41" s="60" t="s">
        <v>72</v>
      </c>
    </row>
    <row r="42" ht="12.75">
      <c r="A42" s="60" t="s">
        <v>73</v>
      </c>
    </row>
    <row r="43" ht="12.75">
      <c r="A43" s="60" t="s">
        <v>74</v>
      </c>
    </row>
    <row r="44" ht="12.75">
      <c r="A44" s="60" t="s">
        <v>75</v>
      </c>
    </row>
    <row r="45" ht="12.75">
      <c r="A45" s="60" t="s">
        <v>76</v>
      </c>
    </row>
    <row r="46" ht="12.75">
      <c r="A46" s="60" t="s">
        <v>77</v>
      </c>
    </row>
    <row r="47" ht="12.75">
      <c r="A47" s="60" t="s">
        <v>78</v>
      </c>
    </row>
    <row r="48" ht="12.75">
      <c r="A48" s="60" t="s">
        <v>79</v>
      </c>
    </row>
    <row r="49" ht="12.75">
      <c r="A49" s="60" t="s">
        <v>80</v>
      </c>
    </row>
    <row r="50" ht="12.75">
      <c r="A50" s="60" t="s">
        <v>81</v>
      </c>
    </row>
    <row r="51" ht="12.75">
      <c r="A51" s="60" t="s">
        <v>82</v>
      </c>
    </row>
    <row r="52" ht="12.75">
      <c r="A52" s="60" t="s">
        <v>83</v>
      </c>
    </row>
    <row r="53" ht="12.75">
      <c r="A53" s="60" t="s">
        <v>84</v>
      </c>
    </row>
    <row r="54" ht="12.75">
      <c r="A54" s="60" t="s">
        <v>85</v>
      </c>
    </row>
    <row r="55" ht="12.75">
      <c r="A55" s="60" t="s">
        <v>86</v>
      </c>
    </row>
    <row r="58" ht="12.75">
      <c r="A58" s="60" t="s">
        <v>87</v>
      </c>
    </row>
    <row r="59" ht="12.75">
      <c r="A59" s="60" t="s">
        <v>88</v>
      </c>
    </row>
    <row r="60" ht="12.75">
      <c r="A60" s="60" t="s">
        <v>89</v>
      </c>
    </row>
    <row r="61" ht="12.75">
      <c r="A61" s="60" t="s">
        <v>90</v>
      </c>
    </row>
    <row r="62" ht="12.75">
      <c r="A62" s="60" t="s">
        <v>91</v>
      </c>
    </row>
    <row r="63" ht="12.75">
      <c r="A63" s="60" t="s">
        <v>92</v>
      </c>
    </row>
  </sheetData>
  <sheetProtection sheet="1" objects="1" scenarios="1" formatCells="0"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HomeMauri</cp:lastModifiedBy>
  <cp:lastPrinted>2008-07-09T09:51:14Z</cp:lastPrinted>
  <dcterms:created xsi:type="dcterms:W3CDTF">2008-05-07T16:42:08Z</dcterms:created>
  <dcterms:modified xsi:type="dcterms:W3CDTF">2009-11-10T13:08:44Z</dcterms:modified>
  <cp:category/>
  <cp:version/>
  <cp:contentType/>
  <cp:contentStatus/>
</cp:coreProperties>
</file>